
<file path=[Content_Types].xml><?xml version="1.0" encoding="utf-8"?>
<Types xmlns="http://schemas.openxmlformats.org/package/2006/content-type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s>
  <calcPr calcId="125725"/>
</workbook>
</file>

<file path=xl/calcChain.xml><?xml version="1.0" encoding="utf-8"?>
<calcChain xmlns="http://schemas.openxmlformats.org/spreadsheetml/2006/main">
  <c r="X27" i="1"/>
  <c r="X21"/>
  <c r="X20"/>
  <c r="X19"/>
  <c r="X16"/>
  <c r="X15"/>
  <c r="X9"/>
  <c r="X8"/>
  <c r="X7"/>
  <c r="X6"/>
  <c r="X5"/>
  <c r="X3"/>
</calcChain>
</file>

<file path=xl/sharedStrings.xml><?xml version="1.0" encoding="utf-8"?>
<sst xmlns="http://schemas.openxmlformats.org/spreadsheetml/2006/main" count="379" uniqueCount="213">
  <si>
    <t>Rbr.</t>
  </si>
  <si>
    <t>OIB</t>
  </si>
  <si>
    <t>Ime</t>
  </si>
  <si>
    <t>Prezime</t>
  </si>
  <si>
    <t>Školska godina</t>
  </si>
  <si>
    <t>Broj kategorije</t>
  </si>
  <si>
    <t>Razred</t>
  </si>
  <si>
    <t>Ime mentora</t>
  </si>
  <si>
    <t>Prezime mentora</t>
  </si>
  <si>
    <t>Šifra škole</t>
  </si>
  <si>
    <t>Grad</t>
  </si>
  <si>
    <t>Broj županije</t>
  </si>
  <si>
    <t>Županija</t>
  </si>
  <si>
    <t>Ostvareno mjesto</t>
  </si>
  <si>
    <t>ispit-bodovi</t>
  </si>
  <si>
    <t>Praktični rad-BODOVI</t>
  </si>
  <si>
    <t>BODOVI-UKUPNO</t>
  </si>
  <si>
    <t>Nagrada</t>
  </si>
  <si>
    <t>Ostalo</t>
  </si>
  <si>
    <t>Ekipa</t>
  </si>
  <si>
    <t>Zaporka</t>
  </si>
  <si>
    <t>Istraživački rad</t>
  </si>
  <si>
    <t>Ime škole</t>
  </si>
  <si>
    <t>Datum rođenja</t>
  </si>
  <si>
    <t>Mjesto rođenja</t>
  </si>
  <si>
    <t>2012./2013.</t>
  </si>
  <si>
    <t>6. razred OŠ</t>
  </si>
  <si>
    <t>Centar za odgoj i obrazovanje - Čakovec</t>
  </si>
  <si>
    <t>II.</t>
  </si>
  <si>
    <t>2018./2019.</t>
  </si>
  <si>
    <t>5. razred OŠ</t>
  </si>
  <si>
    <t>Snježana</t>
  </si>
  <si>
    <t>Pula</t>
  </si>
  <si>
    <t>2013./2014.</t>
  </si>
  <si>
    <t>7. razred OŠ</t>
  </si>
  <si>
    <t>Centar za odgoj i obrazovanje - Rijeka</t>
  </si>
  <si>
    <t>III.</t>
  </si>
  <si>
    <t>Virovitica</t>
  </si>
  <si>
    <t>2014./2015.</t>
  </si>
  <si>
    <t>8. razred OŠ</t>
  </si>
  <si>
    <t>Centar za odgoj i obrazovanje - Velika Gorica</t>
  </si>
  <si>
    <t>Zlatna</t>
  </si>
  <si>
    <t>31289657531</t>
  </si>
  <si>
    <t>Maša</t>
  </si>
  <si>
    <t>Dobrić</t>
  </si>
  <si>
    <t>Vlatka</t>
  </si>
  <si>
    <t>Jeras</t>
  </si>
  <si>
    <t>Zagreb</t>
  </si>
  <si>
    <t>Grad Zagreb</t>
  </si>
  <si>
    <t>2.2.2008.</t>
  </si>
  <si>
    <t>2015./2016.</t>
  </si>
  <si>
    <t>1. razred SŠ</t>
  </si>
  <si>
    <t xml:space="preserve">Centar za odgoj i obrazovanje djece i mladeži </t>
  </si>
  <si>
    <t>Srebrna</t>
  </si>
  <si>
    <t>2016./2017.</t>
  </si>
  <si>
    <t>2. razred SŠ</t>
  </si>
  <si>
    <t>Centar za odgoj i obrazovanje Dubrava</t>
  </si>
  <si>
    <t>Brončana</t>
  </si>
  <si>
    <t>Slavonski Brod</t>
  </si>
  <si>
    <t xml:space="preserve">Bruno </t>
  </si>
  <si>
    <t>Gabrić</t>
  </si>
  <si>
    <t>Igor</t>
  </si>
  <si>
    <t>Naglić</t>
  </si>
  <si>
    <t>OŠ Ivan Meštrović - Zagreb</t>
  </si>
  <si>
    <t>Luka</t>
  </si>
  <si>
    <t>2017./2018.</t>
  </si>
  <si>
    <t>3. razred SŠ</t>
  </si>
  <si>
    <t>Centar za odgoj i obrazovanje Goljak</t>
  </si>
  <si>
    <t>4. razred SŠ</t>
  </si>
  <si>
    <t>Centar za odgoj i obrazovanje Ivan Štark</t>
  </si>
  <si>
    <t>Ivan</t>
  </si>
  <si>
    <t>2019./2020.</t>
  </si>
  <si>
    <t>5. razred SŠ</t>
  </si>
  <si>
    <t>Centar za odgoj i obrazovanje Juraj Bonači</t>
  </si>
  <si>
    <t>Marta</t>
  </si>
  <si>
    <t>Rijeka</t>
  </si>
  <si>
    <t>Katrin</t>
  </si>
  <si>
    <t>Hlača</t>
  </si>
  <si>
    <t>Ljerka</t>
  </si>
  <si>
    <t>Herceg</t>
  </si>
  <si>
    <t>Primorsko-goranska</t>
  </si>
  <si>
    <t>13. 10. 2006.</t>
  </si>
  <si>
    <t>Čemeljić</t>
  </si>
  <si>
    <t>14.10.2006.</t>
  </si>
  <si>
    <t>Leon</t>
  </si>
  <si>
    <t>13. 12. 2006.</t>
  </si>
  <si>
    <t>Koprivnica</t>
  </si>
  <si>
    <t>Dubrovnik</t>
  </si>
  <si>
    <t>88076669597</t>
  </si>
  <si>
    <t>Karmen</t>
  </si>
  <si>
    <t>Zakarija</t>
  </si>
  <si>
    <t>Jasminka</t>
  </si>
  <si>
    <t>Nikolić</t>
  </si>
  <si>
    <t>Dubrovačko-neretvansa</t>
  </si>
  <si>
    <t>OŠ Lapad</t>
  </si>
  <si>
    <t>27.03.2005.</t>
  </si>
  <si>
    <t>2022./2023.</t>
  </si>
  <si>
    <t>Centar za odgoj i obrazovanje pri Odgojnom domu - Ivanec</t>
  </si>
  <si>
    <t>09460085315</t>
  </si>
  <si>
    <t>Paula</t>
  </si>
  <si>
    <t>Mihatović</t>
  </si>
  <si>
    <t>24.9.2004.</t>
  </si>
  <si>
    <t>2023./2024.</t>
  </si>
  <si>
    <t xml:space="preserve">Centar za odgoj i obrazovanje Rudolf Steiner - Daruvar </t>
  </si>
  <si>
    <t>2027./2028.</t>
  </si>
  <si>
    <t>Centar za odgoj i obrazovanje Tomislav Špoljar</t>
  </si>
  <si>
    <t>Zadar</t>
  </si>
  <si>
    <t>2028./2029.</t>
  </si>
  <si>
    <t>Centar za odgoj i obrazovanje Vinko Bek</t>
  </si>
  <si>
    <t>Domagoj</t>
  </si>
  <si>
    <t>Kukolja</t>
  </si>
  <si>
    <t>Sandra</t>
  </si>
  <si>
    <t>Ivković</t>
  </si>
  <si>
    <t>25.8.2004.</t>
  </si>
  <si>
    <t>2029./2030.</t>
  </si>
  <si>
    <t>Centar za odgoj i obrazovanje Zajezda</t>
  </si>
  <si>
    <t>58831858196</t>
  </si>
  <si>
    <t>Fran</t>
  </si>
  <si>
    <t>Macan</t>
  </si>
  <si>
    <t>55684904596</t>
  </si>
  <si>
    <t xml:space="preserve">Petra </t>
  </si>
  <si>
    <t>Randić</t>
  </si>
  <si>
    <t>Marko</t>
  </si>
  <si>
    <t>Movre</t>
  </si>
  <si>
    <t>XV. gimnazija-Zagreb</t>
  </si>
  <si>
    <t xml:space="preserve">10.07.2003. </t>
  </si>
  <si>
    <t>2024./2025.</t>
  </si>
  <si>
    <t>Centar za odgoj i obrazovanje Slava Raškaj - Split</t>
  </si>
  <si>
    <t>67321733021</t>
  </si>
  <si>
    <t>Petar</t>
  </si>
  <si>
    <t>Babić</t>
  </si>
  <si>
    <t xml:space="preserve">Emil </t>
  </si>
  <si>
    <t>Šatalić</t>
  </si>
  <si>
    <t>Tehnička škola Ruđera Boškovića - Zagreb</t>
  </si>
  <si>
    <t>29.10.2003.</t>
  </si>
  <si>
    <t>2025./2026.</t>
  </si>
  <si>
    <t>Centar za odgoj i obrazovanje Slava Raškaj - Zagreb</t>
  </si>
  <si>
    <t>2026./2027.</t>
  </si>
  <si>
    <t xml:space="preserve">Centar za odgoj i obrazovanje Šubićevac </t>
  </si>
  <si>
    <t>45565850852</t>
  </si>
  <si>
    <t xml:space="preserve">Ines </t>
  </si>
  <si>
    <t>Dedeić</t>
  </si>
  <si>
    <t>Ana-Marija</t>
  </si>
  <si>
    <t>Kukuruzović</t>
  </si>
  <si>
    <t>V. gimnazija - Zagreb</t>
  </si>
  <si>
    <t>3.01.2003.</t>
  </si>
  <si>
    <t>72477230890</t>
  </si>
  <si>
    <t>Barbara</t>
  </si>
  <si>
    <t>Sole</t>
  </si>
  <si>
    <t>4.10.2003.</t>
  </si>
  <si>
    <t>Arnhem</t>
  </si>
  <si>
    <t>94493224311</t>
  </si>
  <si>
    <t>Dušević</t>
  </si>
  <si>
    <t>Jelača</t>
  </si>
  <si>
    <t>Primorsko-goranska županija</t>
  </si>
  <si>
    <t>Gimnazija Andrije Mohorovičića - Rijeka</t>
  </si>
  <si>
    <t>Mia</t>
  </si>
  <si>
    <t>Ema</t>
  </si>
  <si>
    <t>Centar za odgoj, obrazovanje i rehabilitaciju - Virovitica</t>
  </si>
  <si>
    <t>16416193880</t>
  </si>
  <si>
    <t>Lea</t>
  </si>
  <si>
    <t>Gelo</t>
  </si>
  <si>
    <t>64929226468</t>
  </si>
  <si>
    <t>Massimiliano</t>
  </si>
  <si>
    <t>Marcel</t>
  </si>
  <si>
    <t>18.3.2003.</t>
  </si>
  <si>
    <t>45261113757</t>
  </si>
  <si>
    <t>Katarina</t>
  </si>
  <si>
    <t>Šestić</t>
  </si>
  <si>
    <t>Suzana</t>
  </si>
  <si>
    <t>Galović</t>
  </si>
  <si>
    <t>Prirodoslovna škola Vladimira Preloga</t>
  </si>
  <si>
    <t>09130838916</t>
  </si>
  <si>
    <t>Sekol</t>
  </si>
  <si>
    <t>19847755616</t>
  </si>
  <si>
    <t>Kaluđerović</t>
  </si>
  <si>
    <t>2. razred OŠ</t>
  </si>
  <si>
    <t>17. 04. 2002.</t>
  </si>
  <si>
    <t>86926489791</t>
  </si>
  <si>
    <t xml:space="preserve">Neva </t>
  </si>
  <si>
    <t>23.7.2001.</t>
  </si>
  <si>
    <t>86186102220</t>
  </si>
  <si>
    <t xml:space="preserve">Patrik </t>
  </si>
  <si>
    <t>Kukić</t>
  </si>
  <si>
    <t>24.11.2001.</t>
  </si>
  <si>
    <t>31636821237</t>
  </si>
  <si>
    <t>Filip</t>
  </si>
  <si>
    <t>Fabris</t>
  </si>
  <si>
    <t>Štefanić Hoefel</t>
  </si>
  <si>
    <t>Rovinj</t>
  </si>
  <si>
    <t>XVIII.</t>
  </si>
  <si>
    <t>Istarska</t>
  </si>
  <si>
    <t>SS Zvane Črnje - Rovinj</t>
  </si>
  <si>
    <t>21.10.2001.</t>
  </si>
  <si>
    <t>Centar za odgoj, obrazovanje i rehabilitaciju - Križevci</t>
  </si>
  <si>
    <t>00583242145</t>
  </si>
  <si>
    <t>Perkovac</t>
  </si>
  <si>
    <t>XV. gimnazija - Zagreb</t>
  </si>
  <si>
    <t>23.09.2001.</t>
  </si>
  <si>
    <t>74388902560</t>
  </si>
  <si>
    <t>Vedran</t>
  </si>
  <si>
    <t>Radovanović</t>
  </si>
  <si>
    <t>17.1.2001.</t>
  </si>
  <si>
    <t>77722853199</t>
  </si>
  <si>
    <t>Renić</t>
  </si>
  <si>
    <t>28.11.2000.</t>
  </si>
  <si>
    <t>Članovi DP</t>
  </si>
  <si>
    <t>Zvonko Miškić</t>
  </si>
  <si>
    <t>Ana Babić</t>
  </si>
  <si>
    <t>Nikola Biliškov</t>
  </si>
  <si>
    <t>Damir Hržina</t>
  </si>
  <si>
    <t>Vibor Jelić</t>
  </si>
  <si>
    <t>Ivan Romštajn</t>
  </si>
</sst>
</file>

<file path=xl/styles.xml><?xml version="1.0" encoding="utf-8"?>
<styleSheet xmlns="http://schemas.openxmlformats.org/spreadsheetml/2006/main">
  <fonts count="15">
    <font>
      <sz val="11"/>
      <color theme="1"/>
      <name val="Calibri"/>
      <family val="2"/>
      <scheme val="minor"/>
    </font>
    <font>
      <sz val="11"/>
      <color theme="1"/>
      <name val="Calibri"/>
      <family val="2"/>
      <charset val="238"/>
      <scheme val="minor"/>
    </font>
    <font>
      <b/>
      <sz val="10"/>
      <color indexed="9"/>
      <name val="Calibri"/>
      <family val="2"/>
      <charset val="238"/>
    </font>
    <font>
      <sz val="11"/>
      <color indexed="9"/>
      <name val="Calibri"/>
      <family val="2"/>
      <charset val="238"/>
    </font>
    <font>
      <sz val="11"/>
      <color rgb="FF000000"/>
      <name val="Calibri"/>
      <family val="2"/>
      <charset val="238"/>
    </font>
    <font>
      <b/>
      <sz val="11"/>
      <color indexed="8"/>
      <name val="Calibri"/>
      <family val="2"/>
      <charset val="238"/>
    </font>
    <font>
      <sz val="11"/>
      <color indexed="8"/>
      <name val="Calibri"/>
      <family val="2"/>
      <charset val="238"/>
    </font>
    <font>
      <sz val="11"/>
      <color rgb="FF000000"/>
      <name val="Helvetica"/>
    </font>
    <font>
      <sz val="11"/>
      <color rgb="FF000000"/>
      <name val="Calibri"/>
      <family val="2"/>
      <charset val="238"/>
      <scheme val="minor"/>
    </font>
    <font>
      <sz val="11"/>
      <color indexed="8"/>
      <name val="Calibri"/>
      <family val="2"/>
      <charset val="238"/>
      <scheme val="minor"/>
    </font>
    <font>
      <sz val="9"/>
      <color rgb="FF000000"/>
      <name val="Helvetica"/>
    </font>
    <font>
      <sz val="10"/>
      <name val="Arial"/>
      <family val="2"/>
      <charset val="238"/>
    </font>
    <font>
      <b/>
      <sz val="11"/>
      <color indexed="8"/>
      <name val="Calibri"/>
      <family val="2"/>
      <charset val="238"/>
      <scheme val="minor"/>
    </font>
    <font>
      <sz val="11"/>
      <name val="Calibri"/>
      <family val="2"/>
      <scheme val="minor"/>
    </font>
    <font>
      <b/>
      <sz val="11"/>
      <name val="Calibri"/>
      <family val="2"/>
    </font>
  </fonts>
  <fills count="14">
    <fill>
      <patternFill patternType="none"/>
    </fill>
    <fill>
      <patternFill patternType="gray125"/>
    </fill>
    <fill>
      <patternFill patternType="solid">
        <fgColor indexed="55"/>
        <bgColor indexed="23"/>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249977111117893"/>
        <bgColor indexed="64"/>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xf numFmtId="0" fontId="1" fillId="0" borderId="0"/>
    <xf numFmtId="0" fontId="11" fillId="0" borderId="0"/>
  </cellStyleXfs>
  <cellXfs count="53">
    <xf numFmtId="0" fontId="0" fillId="0" borderId="0" xfId="0"/>
    <xf numFmtId="1" fontId="2" fillId="2" borderId="1" xfId="0" applyNumberFormat="1" applyFont="1" applyFill="1" applyBorder="1" applyAlignment="1" applyProtection="1">
      <alignment horizontal="center"/>
    </xf>
    <xf numFmtId="49" fontId="2" fillId="2" borderId="1" xfId="0" applyNumberFormat="1"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 xfId="0" applyFont="1" applyFill="1" applyBorder="1" applyAlignment="1" applyProtection="1">
      <alignment horizontal="left"/>
    </xf>
    <xf numFmtId="0" fontId="3" fillId="0" borderId="0" xfId="0" applyFont="1" applyFill="1" applyAlignment="1" applyProtection="1">
      <alignment horizontal="center"/>
    </xf>
    <xf numFmtId="0" fontId="3" fillId="0" borderId="0" xfId="0" applyFont="1" applyFill="1" applyProtection="1"/>
    <xf numFmtId="0" fontId="3" fillId="2" borderId="0" xfId="0" applyFont="1" applyFill="1" applyProtection="1"/>
    <xf numFmtId="0" fontId="0" fillId="3" borderId="2" xfId="0" applyFill="1" applyBorder="1" applyAlignment="1">
      <alignment horizontal="center"/>
    </xf>
    <xf numFmtId="1" fontId="0" fillId="4" borderId="2" xfId="0" applyNumberFormat="1" applyFill="1" applyBorder="1" applyAlignment="1">
      <alignment horizontal="center"/>
    </xf>
    <xf numFmtId="0" fontId="0" fillId="4" borderId="2" xfId="0" applyFill="1" applyBorder="1" applyAlignment="1">
      <alignment horizontal="center"/>
    </xf>
    <xf numFmtId="0" fontId="0" fillId="4" borderId="2" xfId="0" applyFill="1" applyBorder="1" applyAlignment="1">
      <alignment horizontal="left"/>
    </xf>
    <xf numFmtId="0" fontId="5" fillId="4" borderId="2" xfId="0" applyFont="1" applyFill="1" applyBorder="1" applyAlignment="1">
      <alignment horizontal="center"/>
    </xf>
    <xf numFmtId="0" fontId="0" fillId="4" borderId="2" xfId="0" applyFill="1" applyBorder="1"/>
    <xf numFmtId="0" fontId="4" fillId="4" borderId="2" xfId="0" applyFont="1" applyFill="1" applyBorder="1" applyAlignment="1">
      <alignment horizontal="center"/>
    </xf>
    <xf numFmtId="0" fontId="0" fillId="4" borderId="2" xfId="0" applyNumberFormat="1" applyFill="1" applyBorder="1" applyAlignment="1">
      <alignment horizontal="center"/>
    </xf>
    <xf numFmtId="0" fontId="7" fillId="4" borderId="2" xfId="0" applyNumberFormat="1" applyFont="1" applyFill="1" applyBorder="1" applyAlignment="1">
      <alignment horizontal="center"/>
    </xf>
    <xf numFmtId="0" fontId="0" fillId="4" borderId="2" xfId="0" applyFill="1" applyBorder="1" applyProtection="1"/>
    <xf numFmtId="49" fontId="0" fillId="4" borderId="2" xfId="0" applyNumberFormat="1" applyFill="1" applyBorder="1" applyAlignment="1">
      <alignment horizontal="center"/>
    </xf>
    <xf numFmtId="0" fontId="9" fillId="4" borderId="2" xfId="0" applyFont="1" applyFill="1" applyBorder="1" applyAlignment="1">
      <alignment horizontal="center"/>
    </xf>
    <xf numFmtId="0" fontId="8" fillId="4" borderId="2" xfId="0" applyFont="1" applyFill="1" applyBorder="1" applyAlignment="1">
      <alignment horizontal="center"/>
    </xf>
    <xf numFmtId="0" fontId="10" fillId="4" borderId="2" xfId="0" applyFont="1" applyFill="1" applyBorder="1" applyAlignment="1">
      <alignment horizontal="center"/>
    </xf>
    <xf numFmtId="0" fontId="4" fillId="4" borderId="2" xfId="0" applyFont="1" applyFill="1" applyBorder="1" applyAlignment="1">
      <alignment horizontal="left"/>
    </xf>
    <xf numFmtId="14" fontId="8" fillId="4" borderId="2" xfId="0" applyNumberFormat="1" applyFont="1" applyFill="1" applyBorder="1" applyAlignment="1">
      <alignment horizontal="center"/>
    </xf>
    <xf numFmtId="1" fontId="9" fillId="4" borderId="2" xfId="0" applyNumberFormat="1" applyFont="1" applyFill="1" applyBorder="1" applyAlignment="1">
      <alignment horizontal="center"/>
    </xf>
    <xf numFmtId="49" fontId="9" fillId="4" borderId="2" xfId="0" applyNumberFormat="1" applyFont="1" applyFill="1" applyBorder="1" applyAlignment="1">
      <alignment horizontal="center"/>
    </xf>
    <xf numFmtId="0" fontId="9" fillId="4" borderId="2" xfId="0" applyFont="1" applyFill="1" applyBorder="1" applyAlignment="1">
      <alignment horizontal="left"/>
    </xf>
    <xf numFmtId="0" fontId="12" fillId="4" borderId="2" xfId="0" applyFont="1" applyFill="1" applyBorder="1" applyAlignment="1">
      <alignment horizontal="center"/>
    </xf>
    <xf numFmtId="0" fontId="9" fillId="4" borderId="2" xfId="0" applyFont="1" applyFill="1" applyBorder="1" applyAlignment="1"/>
    <xf numFmtId="0" fontId="9" fillId="4" borderId="2" xfId="0" applyFont="1" applyFill="1" applyBorder="1"/>
    <xf numFmtId="0" fontId="9" fillId="4" borderId="2" xfId="0" applyFont="1" applyFill="1" applyBorder="1" applyProtection="1"/>
    <xf numFmtId="0" fontId="8" fillId="4" borderId="2" xfId="0" applyNumberFormat="1" applyFont="1" applyFill="1" applyBorder="1" applyAlignment="1">
      <alignment horizontal="center"/>
    </xf>
    <xf numFmtId="0" fontId="9" fillId="4" borderId="2" xfId="0" applyNumberFormat="1" applyFont="1" applyFill="1" applyBorder="1" applyAlignment="1">
      <alignment horizontal="center"/>
    </xf>
    <xf numFmtId="14" fontId="4" fillId="4" borderId="2" xfId="0" applyNumberFormat="1" applyFont="1" applyFill="1" applyBorder="1" applyAlignment="1">
      <alignment horizontal="center"/>
    </xf>
    <xf numFmtId="49" fontId="4" fillId="4" borderId="2" xfId="0" applyNumberFormat="1" applyFont="1" applyFill="1" applyBorder="1" applyAlignment="1">
      <alignment horizontal="center"/>
    </xf>
    <xf numFmtId="0" fontId="7" fillId="4" borderId="2" xfId="0" applyFont="1" applyFill="1" applyBorder="1" applyAlignment="1">
      <alignment horizontal="center"/>
    </xf>
    <xf numFmtId="1" fontId="13" fillId="4" borderId="2" xfId="0" applyNumberFormat="1" applyFont="1" applyFill="1" applyBorder="1" applyAlignment="1">
      <alignment horizontal="center"/>
    </xf>
    <xf numFmtId="0"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3" fillId="4" borderId="2" xfId="0" applyFont="1" applyFill="1" applyBorder="1" applyAlignment="1">
      <alignment horizontal="left"/>
    </xf>
    <xf numFmtId="0" fontId="14" fillId="4" borderId="2" xfId="0" applyFont="1" applyFill="1" applyBorder="1" applyAlignment="1">
      <alignment horizontal="center"/>
    </xf>
    <xf numFmtId="0" fontId="13" fillId="4" borderId="2" xfId="0" applyFont="1" applyFill="1" applyBorder="1"/>
    <xf numFmtId="0" fontId="13" fillId="4" borderId="2" xfId="0" applyFont="1" applyFill="1" applyBorder="1" applyProtection="1"/>
    <xf numFmtId="0" fontId="9" fillId="5" borderId="2" xfId="0" applyFont="1" applyFill="1" applyBorder="1" applyAlignment="1">
      <alignment horizontal="center"/>
    </xf>
    <xf numFmtId="0" fontId="13" fillId="6" borderId="2" xfId="0" applyFont="1" applyFill="1" applyBorder="1" applyAlignment="1">
      <alignment horizontal="center"/>
    </xf>
    <xf numFmtId="0" fontId="0" fillId="6" borderId="2" xfId="0" applyFill="1" applyBorder="1" applyAlignment="1">
      <alignment horizontal="center"/>
    </xf>
    <xf numFmtId="0" fontId="4" fillId="7" borderId="2" xfId="0" applyFont="1" applyFill="1" applyBorder="1" applyAlignment="1">
      <alignment horizontal="center"/>
    </xf>
    <xf numFmtId="0" fontId="0" fillId="8" borderId="2" xfId="0" applyFill="1" applyBorder="1" applyAlignment="1">
      <alignment horizontal="center"/>
    </xf>
    <xf numFmtId="0" fontId="0" fillId="10" borderId="2" xfId="0" applyFill="1" applyBorder="1" applyAlignment="1">
      <alignment horizontal="center"/>
    </xf>
    <xf numFmtId="0" fontId="0" fillId="11" borderId="2" xfId="0" applyFill="1" applyBorder="1" applyAlignment="1">
      <alignment horizontal="center"/>
    </xf>
    <xf numFmtId="0" fontId="0" fillId="12" borderId="2" xfId="0" applyFill="1" applyBorder="1" applyAlignment="1">
      <alignment horizontal="center"/>
    </xf>
    <xf numFmtId="0" fontId="0" fillId="13" borderId="2" xfId="0" applyFill="1" applyBorder="1" applyAlignment="1">
      <alignment horizontal="center"/>
    </xf>
    <xf numFmtId="0" fontId="9" fillId="9" borderId="2" xfId="0" applyFont="1" applyFill="1" applyBorder="1" applyAlignment="1">
      <alignment horizontal="center"/>
    </xf>
  </cellXfs>
  <cellStyles count="4">
    <cellStyle name="Normal" xfId="0" builtinId="0"/>
    <cellStyle name="Normal 2" xfId="2"/>
    <cellStyle name="Normal 3" xfId="1"/>
    <cellStyle name="Normalno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lice%20i%20Izvje&#353;&#263;a/GLAVNE%20TABLICE%202019/VP&#381;-Tablica%20AZOO%20&#381;upanijsko%20natjecanje%20iz%20astronomij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ice%20i%20Izvje&#353;&#263;a/GLAVNE%20TABLICE%202019/PG&#381;&#381;--GLAVNA%20TABLICA%20AZO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lice%20i%20Izvje&#353;&#263;a/GLAVNE%20TABLICE%202019/Z&#381;---GLAVNA%20TABLICA%20AZOO%20no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lice%20i%20Izvje&#353;&#263;a/GLAVNE%20TABLICE%202019/bb&#382;---GLAVNA%20TABLICA%20AZO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OPIS%20POZVANIH%20U&#268;ENIKA%20ZA%20DR&#381;AVNO%20NATJECANJE%20IZ%20ASTRONOMIJE%2020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lice%20i%20Izvje&#353;&#263;a/GLAVNE%20TABLICE%202019/I&#381;-GLAVNA%20TABLICA%20AZOO_KONA&#268;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k&#382;--GLAVNA%20TABLICA%20AZO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stronomija%202019\Astro-&#352;K-2019.-rezultati\O&#352;%20Vladimir%20Nazor,%2020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Ivana viteza Trnskog -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R."/>
      <sheetName val="3.R."/>
      <sheetName val="2.R."/>
      <sheetName val="1.R."/>
      <sheetName val="8.R"/>
      <sheetName val="7.R."/>
      <sheetName val="6.R"/>
      <sheetName val="5.R"/>
      <sheetName val="Sheet2"/>
    </sheetNames>
    <sheetDataSet>
      <sheetData sheetId="0"/>
      <sheetData sheetId="1"/>
      <sheetData sheetId="2"/>
      <sheetData sheetId="3"/>
      <sheetData sheetId="4"/>
      <sheetData sheetId="5"/>
      <sheetData sheetId="6"/>
      <sheetData sheetId="7"/>
      <sheetData sheetId="8">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Prirodoslovno tehnička škola -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0</v>
          </cell>
          <cell r="B234" t="str">
            <v>Nepoznata</v>
          </cell>
        </row>
        <row r="235">
          <cell r="A235">
            <v>2629</v>
          </cell>
          <cell r="B235" t="str">
            <v>Obrtna tehnička škola - Split</v>
          </cell>
        </row>
        <row r="236">
          <cell r="A236">
            <v>2743</v>
          </cell>
          <cell r="B236" t="str">
            <v>Obrtnička i industrijska graditeljska škola - Zagreb</v>
          </cell>
        </row>
        <row r="237">
          <cell r="A237">
            <v>2401</v>
          </cell>
          <cell r="B237" t="str">
            <v>Obrtnička i tehnička škola - Ogulin</v>
          </cell>
        </row>
        <row r="238">
          <cell r="A238">
            <v>2434</v>
          </cell>
          <cell r="B238" t="str">
            <v>Obrtnička škola - Bjelovar</v>
          </cell>
        </row>
        <row r="239">
          <cell r="A239">
            <v>2674</v>
          </cell>
          <cell r="B239" t="str">
            <v>Obrtnička škola - Dubrovnik</v>
          </cell>
        </row>
        <row r="240">
          <cell r="A240">
            <v>2423</v>
          </cell>
          <cell r="B240" t="str">
            <v>Obrtnička škola - Koprivnica</v>
          </cell>
        </row>
        <row r="241">
          <cell r="A241">
            <v>2449</v>
          </cell>
          <cell r="B241" t="str">
            <v>Obrtnička škola - Opatija</v>
          </cell>
        </row>
        <row r="242">
          <cell r="A242">
            <v>2556</v>
          </cell>
          <cell r="B242" t="str">
            <v>Obrtnička škola - Osijek</v>
          </cell>
        </row>
        <row r="243">
          <cell r="A243">
            <v>2500</v>
          </cell>
          <cell r="B243" t="str">
            <v>Obrtnička škola - Požega</v>
          </cell>
        </row>
        <row r="244">
          <cell r="A244">
            <v>2384</v>
          </cell>
          <cell r="B244" t="str">
            <v>Obrtnička škola - Sisak</v>
          </cell>
        </row>
        <row r="245">
          <cell r="A245">
            <v>2508</v>
          </cell>
          <cell r="B245" t="str">
            <v>Obrtnička škola - Slavonski Brod</v>
          </cell>
        </row>
        <row r="246">
          <cell r="A246">
            <v>2618</v>
          </cell>
          <cell r="B246" t="str">
            <v>Obrtnička škola - Split</v>
          </cell>
        </row>
        <row r="247">
          <cell r="A247">
            <v>2526</v>
          </cell>
          <cell r="B247" t="str">
            <v>Obrtnička škola Gojka Matuline - Zadar</v>
          </cell>
        </row>
        <row r="248">
          <cell r="A248">
            <v>2741</v>
          </cell>
          <cell r="B248" t="str">
            <v>Obrtnička škola za osobne usluge - Zagreb</v>
          </cell>
        </row>
        <row r="249">
          <cell r="A249">
            <v>2594</v>
          </cell>
          <cell r="B249" t="str">
            <v>Obrtničko - industrijska škola - Županja</v>
          </cell>
        </row>
        <row r="250">
          <cell r="A250">
            <v>2599</v>
          </cell>
          <cell r="B250" t="str">
            <v xml:space="preserve">Obrtničko-industrijska škola u Imotskom </v>
          </cell>
        </row>
        <row r="251">
          <cell r="A251">
            <v>3168</v>
          </cell>
          <cell r="B251" t="str">
            <v>Opća privatna gimnazija - Zagreb</v>
          </cell>
        </row>
        <row r="252">
          <cell r="A252">
            <v>2935</v>
          </cell>
          <cell r="B252" t="str">
            <v>Osnovna glazbena škola - Metković</v>
          </cell>
        </row>
        <row r="253">
          <cell r="A253">
            <v>1028</v>
          </cell>
          <cell r="B253" t="str">
            <v>Osnovna glazbena škola - Pakrac</v>
          </cell>
        </row>
        <row r="254">
          <cell r="A254">
            <v>452</v>
          </cell>
          <cell r="B254" t="str">
            <v>Osnovna glazbena škola - pučko otvoreno učilište Dragutin Novak</v>
          </cell>
        </row>
        <row r="255">
          <cell r="A255">
            <v>2081</v>
          </cell>
          <cell r="B255" t="str">
            <v>Osnovna glazbena škola (pri Pučkom otvorenom učilištu Ploče)</v>
          </cell>
        </row>
        <row r="256">
          <cell r="A256">
            <v>69</v>
          </cell>
          <cell r="B256" t="str">
            <v>Osnovna glazbena škola (pri Pučkom otvorenom učilištu Vrbovec)</v>
          </cell>
        </row>
        <row r="257">
          <cell r="A257">
            <v>805</v>
          </cell>
          <cell r="B257" t="str">
            <v>Osnovna glazbena škola Aleksandra Jug - Matić</v>
          </cell>
        </row>
        <row r="258">
          <cell r="A258">
            <v>2949</v>
          </cell>
          <cell r="B258" t="str">
            <v>Osnovna glazbena škola Beli Manastir</v>
          </cell>
        </row>
        <row r="259">
          <cell r="A259">
            <v>258</v>
          </cell>
          <cell r="B259" t="str">
            <v>Osnovna glazbena škola Borisa Papandopula</v>
          </cell>
        </row>
        <row r="260">
          <cell r="A260">
            <v>3140</v>
          </cell>
          <cell r="B260" t="str">
            <v>Osnovna glazbena škola Brač</v>
          </cell>
        </row>
        <row r="261">
          <cell r="A261">
            <v>3130</v>
          </cell>
          <cell r="B261" t="str">
            <v>Osnovna glazbena škola Dugo Selo</v>
          </cell>
        </row>
        <row r="262">
          <cell r="A262">
            <v>460</v>
          </cell>
          <cell r="B262" t="str">
            <v>Osnovna glazbena škola Ivan Padovec</v>
          </cell>
        </row>
        <row r="263">
          <cell r="A263">
            <v>2334</v>
          </cell>
          <cell r="B263" t="str">
            <v xml:space="preserve">Osnovna glazbena škola Ivana Zajca </v>
          </cell>
        </row>
        <row r="264">
          <cell r="A264">
            <v>745</v>
          </cell>
          <cell r="B264" t="str">
            <v>Osnovna glazbena škola Ive Tijardovića - Delnice</v>
          </cell>
        </row>
        <row r="265">
          <cell r="A265">
            <v>1715</v>
          </cell>
          <cell r="B265" t="str">
            <v xml:space="preserve">Osnovna glazbena škola Jakova Gotovca </v>
          </cell>
        </row>
        <row r="266">
          <cell r="A266">
            <v>850</v>
          </cell>
          <cell r="B266" t="str">
            <v>Osnovna glazbena škola Josipa Kašmana</v>
          </cell>
        </row>
        <row r="267">
          <cell r="A267">
            <v>1584</v>
          </cell>
          <cell r="B267" t="str">
            <v>Osnovna glazbena škola Josipa Runjanina - Vinkovci</v>
          </cell>
        </row>
        <row r="268">
          <cell r="A268">
            <v>2909</v>
          </cell>
          <cell r="B268" t="str">
            <v>Osnovna glazbena škola Kontesa Dora</v>
          </cell>
        </row>
        <row r="269">
          <cell r="A269">
            <v>4033</v>
          </cell>
          <cell r="B269" t="str">
            <v>Osnovna glazbena škola Korčula</v>
          </cell>
        </row>
        <row r="270">
          <cell r="A270">
            <v>1529</v>
          </cell>
          <cell r="B270" t="str">
            <v>Osnovna glazbena škola Krsto Odak</v>
          </cell>
        </row>
        <row r="271">
          <cell r="A271">
            <v>446</v>
          </cell>
          <cell r="B271" t="str">
            <v>Osnovna glazbena škola Ladislava Šabana</v>
          </cell>
        </row>
        <row r="272">
          <cell r="A272">
            <v>1702</v>
          </cell>
          <cell r="B272" t="str">
            <v>Osnovna glazbena škola Lovre pl. Matačića</v>
          </cell>
        </row>
        <row r="273">
          <cell r="A273">
            <v>842</v>
          </cell>
          <cell r="B273" t="str">
            <v>Osnovna glazbena škola Mirković</v>
          </cell>
        </row>
        <row r="274">
          <cell r="A274">
            <v>3148</v>
          </cell>
          <cell r="B274" t="str">
            <v>Osnovna glazbena škola Mladen Pozaić pri Osnovnoj školi Garešnica</v>
          </cell>
        </row>
        <row r="275">
          <cell r="A275">
            <v>1332</v>
          </cell>
          <cell r="B275" t="str">
            <v>Osnovna glazbena škola pri Osnovnoj školi August Harambašić</v>
          </cell>
        </row>
        <row r="276">
          <cell r="A276">
            <v>146</v>
          </cell>
          <cell r="B276" t="str">
            <v>Osnovna glazbena škola pri Osnovnoj školi Augusta Cesarca - Krapina</v>
          </cell>
        </row>
        <row r="277">
          <cell r="A277">
            <v>2947</v>
          </cell>
          <cell r="B277" t="str">
            <v>Osnovna glazbena škola pri Osnovnoj školi Biograd</v>
          </cell>
        </row>
        <row r="278">
          <cell r="A278">
            <v>2956</v>
          </cell>
          <cell r="B278" t="str">
            <v>Osnovna glazbena škola pri Osnovnoj školi Blato</v>
          </cell>
        </row>
        <row r="279">
          <cell r="A279">
            <v>2945</v>
          </cell>
          <cell r="B279" t="str">
            <v>Osnovna glazbena škola pri Osnovnoj školi Dr. Jure Turića</v>
          </cell>
        </row>
        <row r="280">
          <cell r="A280">
            <v>1587</v>
          </cell>
          <cell r="B280" t="str">
            <v>Osnovna glazbena škola pri Osnovnoj školi Dragutina Tadijanovića</v>
          </cell>
        </row>
        <row r="281">
          <cell r="A281">
            <v>1338</v>
          </cell>
          <cell r="B281" t="str">
            <v>Osnovna glazbena škola pri Osnovnoj školi Ivan Goran Kovačić</v>
          </cell>
        </row>
        <row r="282">
          <cell r="A282">
            <v>862</v>
          </cell>
          <cell r="B282" t="str">
            <v>Osnovna glazbena škola pri Osnovnoj školi Ivana Mažuranića</v>
          </cell>
        </row>
        <row r="283">
          <cell r="A283">
            <v>3289</v>
          </cell>
          <cell r="B283" t="str">
            <v>Osnovna glazbena škola pri osnovnoj školi Ivane Brlić - Mažuranić</v>
          </cell>
        </row>
        <row r="284">
          <cell r="A284">
            <v>3149</v>
          </cell>
          <cell r="B284" t="str">
            <v>Osnovna glazbena škola pri Osnovnoj školi Ksavera Šandora Gjalskog</v>
          </cell>
        </row>
        <row r="285">
          <cell r="A285">
            <v>3129</v>
          </cell>
          <cell r="B285" t="str">
            <v>Osnovna glazbena škola pri Osnovnoj školi Marija Bistrica</v>
          </cell>
        </row>
        <row r="286">
          <cell r="A286">
            <v>1390</v>
          </cell>
          <cell r="B286" t="str">
            <v>Osnovna glazbena škola pri Osnovnoj školi Matije Petra Katančića</v>
          </cell>
        </row>
        <row r="287">
          <cell r="A287">
            <v>2115</v>
          </cell>
          <cell r="B287" t="str">
            <v>Osnovna glazbena škola pri Osnovnoj školi Opuzen</v>
          </cell>
        </row>
        <row r="288">
          <cell r="A288">
            <v>3301</v>
          </cell>
          <cell r="B288" t="str">
            <v>Osnovna glazbena škola pri Osnovnoj školi Orebić</v>
          </cell>
        </row>
        <row r="289">
          <cell r="A289">
            <v>3300</v>
          </cell>
          <cell r="B289" t="str">
            <v>Osnovna glazbena škola pri Osnovnoj školi Petra Kanavelića</v>
          </cell>
        </row>
        <row r="290">
          <cell r="A290">
            <v>2966</v>
          </cell>
          <cell r="B290" t="str">
            <v>Osnovna glazbena škola pri Osnovnoj školi Rivarela</v>
          </cell>
        </row>
        <row r="291">
          <cell r="A291">
            <v>1987</v>
          </cell>
          <cell r="B291" t="str">
            <v>Osnovna glazbena škola pri Osnovnoj školi Vladimira Nazora</v>
          </cell>
        </row>
        <row r="292">
          <cell r="A292">
            <v>1098</v>
          </cell>
          <cell r="B292" t="str">
            <v>Osnovna glazbena škola pučko otvoreno učilište Matija Antun Relković</v>
          </cell>
        </row>
        <row r="293">
          <cell r="A293">
            <v>4032</v>
          </cell>
          <cell r="B293" t="str">
            <v>Osnovna glazbena škola Rab</v>
          </cell>
        </row>
        <row r="294">
          <cell r="A294">
            <v>2335</v>
          </cell>
          <cell r="B294" t="str">
            <v>Osnovna glazbena škola Rudolfa Matza</v>
          </cell>
        </row>
        <row r="295">
          <cell r="A295">
            <v>1601</v>
          </cell>
          <cell r="B295" t="str">
            <v>Osnovna glazbena škola Srećko Albini - Županja</v>
          </cell>
        </row>
        <row r="296">
          <cell r="A296">
            <v>2967</v>
          </cell>
          <cell r="B296" t="str">
            <v>Osnovna glazbena škola Sv. Benedikta</v>
          </cell>
        </row>
        <row r="297">
          <cell r="A297">
            <v>2032</v>
          </cell>
          <cell r="B297" t="str">
            <v>Osnovna glazbena škola Umag, Scuola elementare di musica Umago</v>
          </cell>
        </row>
        <row r="298">
          <cell r="A298">
            <v>2954</v>
          </cell>
          <cell r="B298" t="str">
            <v>Osnovna glazbena škola Vela Luka pri Osnovnoj školi - Vela Luka</v>
          </cell>
        </row>
        <row r="299">
          <cell r="A299">
            <v>908</v>
          </cell>
          <cell r="B299" t="str">
            <v>Osnovna glazbena škola Vjenceslava Novaka - Senj</v>
          </cell>
        </row>
        <row r="300">
          <cell r="A300">
            <v>2347</v>
          </cell>
          <cell r="B300" t="str">
            <v>Osnovna Montessori Škola Barunice Dedee Vranyczany</v>
          </cell>
        </row>
        <row r="301">
          <cell r="A301">
            <v>4003</v>
          </cell>
          <cell r="B301" t="str">
            <v>Osnovna škola "Meterize"</v>
          </cell>
        </row>
        <row r="302">
          <cell r="A302">
            <v>4019</v>
          </cell>
          <cell r="B302" t="str">
            <v>Osnovna škola Dugo Selo</v>
          </cell>
        </row>
        <row r="303">
          <cell r="A303">
            <v>1967</v>
          </cell>
          <cell r="B303" t="str">
            <v>Osnovna škola Giuseppina Martinuzzi - Pula</v>
          </cell>
        </row>
        <row r="304">
          <cell r="A304">
            <v>1820</v>
          </cell>
          <cell r="B304" t="str">
            <v>Osnovna škola Josipa Jovića</v>
          </cell>
        </row>
        <row r="305">
          <cell r="A305">
            <v>193</v>
          </cell>
          <cell r="B305" t="str">
            <v>Osnovna škola pri Specijalnoj bolnici za rehabilitaciju Krapinske Toplice</v>
          </cell>
        </row>
        <row r="306">
          <cell r="A306">
            <v>1953</v>
          </cell>
          <cell r="B306" t="str">
            <v>Osnovna škola Vladimira Nazora Pazin, Glazbeni odjel Pazin</v>
          </cell>
        </row>
        <row r="307">
          <cell r="A307">
            <v>2328</v>
          </cell>
          <cell r="B307" t="str">
            <v>Osnovna škola za balet i ritmiku - Zagreb</v>
          </cell>
        </row>
        <row r="308">
          <cell r="A308">
            <v>2944</v>
          </cell>
          <cell r="B308" t="str">
            <v>Osnovna škola za balet i suvremeni ples pri Osnovnoj školi Vežica</v>
          </cell>
        </row>
        <row r="309">
          <cell r="A309">
            <v>806</v>
          </cell>
          <cell r="B309" t="str">
            <v>Osnovna waldorfska škola - Rijeka</v>
          </cell>
        </row>
        <row r="310">
          <cell r="A310">
            <v>1695</v>
          </cell>
          <cell r="B310" t="str">
            <v>OŠ 1. listopada 1942.</v>
          </cell>
        </row>
        <row r="311">
          <cell r="A311">
            <v>275</v>
          </cell>
          <cell r="B311" t="str">
            <v>OŠ 22. lipnja</v>
          </cell>
        </row>
        <row r="312">
          <cell r="A312">
            <v>929</v>
          </cell>
          <cell r="B312" t="str">
            <v>OŠ A. G. Matoša - Novalja</v>
          </cell>
        </row>
        <row r="313">
          <cell r="A313">
            <v>2270</v>
          </cell>
          <cell r="B313" t="str">
            <v>OŠ Alojzija Stepinca</v>
          </cell>
        </row>
        <row r="314">
          <cell r="A314">
            <v>496</v>
          </cell>
          <cell r="B314" t="str">
            <v>OŠ Andrije Kačića Miošića</v>
          </cell>
        </row>
        <row r="315">
          <cell r="A315">
            <v>574</v>
          </cell>
          <cell r="B315" t="str">
            <v>OŠ Andrije Palmovića</v>
          </cell>
        </row>
        <row r="316">
          <cell r="A316">
            <v>1626</v>
          </cell>
          <cell r="B316" t="str">
            <v>OŠ Ane Katarine Zrinski</v>
          </cell>
        </row>
        <row r="317">
          <cell r="A317">
            <v>1840</v>
          </cell>
          <cell r="B317" t="str">
            <v>OŠ Ante Anđelinović</v>
          </cell>
        </row>
        <row r="318">
          <cell r="A318">
            <v>2068</v>
          </cell>
          <cell r="B318" t="str">
            <v xml:space="preserve">OŠ Ante Curać-Pinjac </v>
          </cell>
        </row>
        <row r="319">
          <cell r="A319">
            <v>2885</v>
          </cell>
          <cell r="B319" t="str">
            <v>OŠ Ante Kovačića - Marija Gorica</v>
          </cell>
        </row>
        <row r="320">
          <cell r="A320">
            <v>2247</v>
          </cell>
          <cell r="B320" t="str">
            <v>OŠ Ante Kovačića - Zagreb</v>
          </cell>
        </row>
        <row r="321">
          <cell r="A321">
            <v>220</v>
          </cell>
          <cell r="B321" t="str">
            <v>OŠ Ante Kovačića - Zlatar</v>
          </cell>
        </row>
        <row r="322">
          <cell r="A322">
            <v>1868</v>
          </cell>
          <cell r="B322" t="str">
            <v>OŠ Ante Starčevića - Dicmo</v>
          </cell>
        </row>
        <row r="323">
          <cell r="A323">
            <v>498</v>
          </cell>
          <cell r="B323" t="str">
            <v>OŠ Ante Starčevića - Lepoglava</v>
          </cell>
        </row>
        <row r="324">
          <cell r="A324">
            <v>1194</v>
          </cell>
          <cell r="B324" t="str">
            <v>OŠ Ante Starčevića - Rešetari</v>
          </cell>
        </row>
        <row r="325">
          <cell r="A325">
            <v>1512</v>
          </cell>
          <cell r="B325" t="str">
            <v>OŠ Ante Starčevića - Viljevo</v>
          </cell>
        </row>
        <row r="326">
          <cell r="A326">
            <v>1631</v>
          </cell>
          <cell r="B326" t="str">
            <v>OŠ Antun Gustav Matoš - Tovarnik</v>
          </cell>
        </row>
        <row r="327">
          <cell r="A327">
            <v>1582</v>
          </cell>
          <cell r="B327" t="str">
            <v>OŠ Antun Gustav Matoš - Vinkovci</v>
          </cell>
        </row>
        <row r="328">
          <cell r="A328">
            <v>1614</v>
          </cell>
          <cell r="B328" t="str">
            <v>OŠ Antun i Stjepan Radić</v>
          </cell>
        </row>
        <row r="329">
          <cell r="A329">
            <v>398</v>
          </cell>
          <cell r="B329" t="str">
            <v xml:space="preserve">OŠ Antun Klasnic - Lasinja </v>
          </cell>
        </row>
        <row r="330">
          <cell r="A330">
            <v>1124</v>
          </cell>
          <cell r="B330" t="str">
            <v>OŠ Antun Matija Reljković</v>
          </cell>
        </row>
        <row r="331">
          <cell r="A331">
            <v>1180</v>
          </cell>
          <cell r="B331" t="str">
            <v>OŠ Antun Mihanović - Nova Kapela - Batrina</v>
          </cell>
        </row>
        <row r="332">
          <cell r="A332">
            <v>1101</v>
          </cell>
          <cell r="B332" t="str">
            <v>OŠ Antun Mihanović - Slavonski Brod</v>
          </cell>
        </row>
        <row r="333">
          <cell r="A333">
            <v>524</v>
          </cell>
          <cell r="B333" t="str">
            <v>OŠ Antun Nemčić Gostovinski</v>
          </cell>
        </row>
        <row r="334">
          <cell r="A334">
            <v>76</v>
          </cell>
          <cell r="B334" t="str">
            <v>OŠ Antuna Augustinčića</v>
          </cell>
        </row>
        <row r="335">
          <cell r="A335">
            <v>1597</v>
          </cell>
          <cell r="B335" t="str">
            <v>OŠ Antuna Bauera</v>
          </cell>
        </row>
        <row r="336">
          <cell r="A336">
            <v>2219</v>
          </cell>
          <cell r="B336" t="str">
            <v>OŠ Antuna Branka Šimića</v>
          </cell>
        </row>
        <row r="337">
          <cell r="A337">
            <v>970</v>
          </cell>
          <cell r="B337" t="str">
            <v>OŠ Antuna Gustava Matoša - Čačinci</v>
          </cell>
        </row>
        <row r="338">
          <cell r="A338">
            <v>2222</v>
          </cell>
          <cell r="B338" t="str">
            <v>OŠ Antuna Gustava Matoša - Zagreb</v>
          </cell>
        </row>
        <row r="339">
          <cell r="A339">
            <v>506</v>
          </cell>
          <cell r="B339" t="str">
            <v>OŠ Antuna i Ivana Kukuljevića</v>
          </cell>
        </row>
        <row r="340">
          <cell r="A340">
            <v>1033</v>
          </cell>
          <cell r="B340" t="str">
            <v>OŠ Antuna Kanižlića</v>
          </cell>
        </row>
        <row r="341">
          <cell r="A341">
            <v>2055</v>
          </cell>
          <cell r="B341" t="str">
            <v>OŠ Antuna Masle - Orašac</v>
          </cell>
        </row>
        <row r="342">
          <cell r="A342">
            <v>141</v>
          </cell>
          <cell r="B342" t="str">
            <v>OŠ Antuna Mihanovića - Klanjec</v>
          </cell>
        </row>
        <row r="343">
          <cell r="A343">
            <v>1364</v>
          </cell>
          <cell r="B343" t="str">
            <v>OŠ Antuna Mihanovića - Osijek</v>
          </cell>
        </row>
        <row r="344">
          <cell r="A344">
            <v>207</v>
          </cell>
          <cell r="B344" t="str">
            <v>OŠ Antuna Mihanovića - Petrovsko</v>
          </cell>
        </row>
        <row r="345">
          <cell r="A345">
            <v>2208</v>
          </cell>
          <cell r="B345" t="str">
            <v>OŠ Antuna Mihanovića - Zagreb</v>
          </cell>
        </row>
        <row r="346">
          <cell r="A346">
            <v>1517</v>
          </cell>
          <cell r="B346" t="str">
            <v>OŠ Antuna Mihanovića Petropoljskog</v>
          </cell>
        </row>
        <row r="347">
          <cell r="A347">
            <v>1510</v>
          </cell>
          <cell r="B347" t="str">
            <v>OŠ Antunovac</v>
          </cell>
        </row>
        <row r="348">
          <cell r="A348">
            <v>923</v>
          </cell>
          <cell r="B348" t="str">
            <v>OŠ Anž Frankopan - Kosinj</v>
          </cell>
        </row>
        <row r="349">
          <cell r="A349">
            <v>1625</v>
          </cell>
          <cell r="B349" t="str">
            <v>OŠ August Cesarec - Ivankovo</v>
          </cell>
        </row>
        <row r="350">
          <cell r="A350">
            <v>1005</v>
          </cell>
          <cell r="B350" t="str">
            <v>OŠ August Cesarec - Špišić Bukovica</v>
          </cell>
        </row>
        <row r="351">
          <cell r="A351">
            <v>1330</v>
          </cell>
          <cell r="B351" t="str">
            <v>OŠ August Harambašić</v>
          </cell>
        </row>
        <row r="352">
          <cell r="A352">
            <v>1379</v>
          </cell>
          <cell r="B352" t="str">
            <v>OŠ August Šenoa - Osijek</v>
          </cell>
        </row>
        <row r="353">
          <cell r="A353">
            <v>143</v>
          </cell>
          <cell r="B353" t="str">
            <v>OŠ Augusta Cesarca - Krapina</v>
          </cell>
        </row>
        <row r="354">
          <cell r="A354">
            <v>2237</v>
          </cell>
          <cell r="B354" t="str">
            <v>OŠ Augusta Cesarca - Zagreb</v>
          </cell>
        </row>
        <row r="355">
          <cell r="A355">
            <v>2223</v>
          </cell>
          <cell r="B355" t="str">
            <v>OŠ Augusta Harambašića</v>
          </cell>
        </row>
        <row r="356">
          <cell r="A356">
            <v>1135</v>
          </cell>
          <cell r="B356" t="str">
            <v>OŠ Augusta Šenoe - Gundinci</v>
          </cell>
        </row>
        <row r="357">
          <cell r="A357">
            <v>2255</v>
          </cell>
          <cell r="B357" t="str">
            <v>OŠ Augusta Šenoe - Zagreb</v>
          </cell>
        </row>
        <row r="358">
          <cell r="A358">
            <v>816</v>
          </cell>
          <cell r="B358" t="str">
            <v>OŠ Bakar</v>
          </cell>
        </row>
        <row r="359">
          <cell r="A359">
            <v>2250</v>
          </cell>
          <cell r="B359" t="str">
            <v>OŠ Bana Josipa Jelačića</v>
          </cell>
        </row>
        <row r="360">
          <cell r="A360">
            <v>347</v>
          </cell>
          <cell r="B360" t="str">
            <v>OŠ Banija</v>
          </cell>
        </row>
        <row r="361">
          <cell r="A361">
            <v>239</v>
          </cell>
          <cell r="B361" t="str">
            <v>OŠ Banova Jaruga</v>
          </cell>
        </row>
        <row r="362">
          <cell r="A362">
            <v>399</v>
          </cell>
          <cell r="B362" t="str">
            <v>OŠ Barilović</v>
          </cell>
        </row>
        <row r="363">
          <cell r="A363">
            <v>1853</v>
          </cell>
          <cell r="B363" t="str">
            <v>OŠ Bariše Granića Meštra</v>
          </cell>
        </row>
        <row r="364">
          <cell r="A364">
            <v>1576</v>
          </cell>
          <cell r="B364" t="str">
            <v>OŠ Bartola Kašića - Vinkovci</v>
          </cell>
        </row>
        <row r="365">
          <cell r="A365">
            <v>2907</v>
          </cell>
          <cell r="B365" t="str">
            <v>OŠ Bartola Kašića - Zagreb</v>
          </cell>
        </row>
        <row r="366">
          <cell r="A366">
            <v>1240</v>
          </cell>
          <cell r="B366" t="str">
            <v>OŠ Bartula Kašića - Zadar</v>
          </cell>
        </row>
        <row r="367">
          <cell r="A367">
            <v>160</v>
          </cell>
          <cell r="B367" t="str">
            <v>OŠ Bedekovčina</v>
          </cell>
        </row>
        <row r="368">
          <cell r="A368">
            <v>2887</v>
          </cell>
          <cell r="B368" t="str">
            <v>OŠ Bedenica</v>
          </cell>
        </row>
        <row r="369">
          <cell r="A369">
            <v>2847</v>
          </cell>
          <cell r="B369" t="str">
            <v>OŠ Belec</v>
          </cell>
        </row>
        <row r="370">
          <cell r="A370">
            <v>482</v>
          </cell>
          <cell r="B370" t="str">
            <v>OŠ Beletinec</v>
          </cell>
        </row>
        <row r="371">
          <cell r="A371">
            <v>2144</v>
          </cell>
          <cell r="B371" t="str">
            <v>OŠ Belica</v>
          </cell>
        </row>
        <row r="372">
          <cell r="A372">
            <v>769</v>
          </cell>
          <cell r="B372" t="str">
            <v xml:space="preserve">OŠ Belvedere </v>
          </cell>
        </row>
        <row r="373">
          <cell r="A373">
            <v>1207</v>
          </cell>
          <cell r="B373" t="str">
            <v>OŠ Benkovac</v>
          </cell>
        </row>
        <row r="374">
          <cell r="A374">
            <v>718</v>
          </cell>
          <cell r="B374" t="str">
            <v>OŠ Berek</v>
          </cell>
        </row>
        <row r="375">
          <cell r="A375">
            <v>1742</v>
          </cell>
          <cell r="B375" t="str">
            <v>OŠ Bijaći</v>
          </cell>
        </row>
        <row r="376">
          <cell r="A376">
            <v>1509</v>
          </cell>
          <cell r="B376" t="str">
            <v>OŠ Bijelo Brdo</v>
          </cell>
        </row>
        <row r="377">
          <cell r="A377">
            <v>1426</v>
          </cell>
          <cell r="B377" t="str">
            <v>OŠ Bilje</v>
          </cell>
        </row>
        <row r="378">
          <cell r="A378">
            <v>1210</v>
          </cell>
          <cell r="B378" t="str">
            <v>OŠ Biograd</v>
          </cell>
        </row>
        <row r="379">
          <cell r="A379">
            <v>514</v>
          </cell>
          <cell r="B379" t="str">
            <v>OŠ Bisag</v>
          </cell>
        </row>
        <row r="380">
          <cell r="A380">
            <v>80</v>
          </cell>
          <cell r="B380" t="str">
            <v>OŠ Bistra</v>
          </cell>
        </row>
        <row r="381">
          <cell r="A381">
            <v>1608</v>
          </cell>
          <cell r="B381" t="str">
            <v>OŠ Blage Zadre</v>
          </cell>
        </row>
        <row r="382">
          <cell r="A382">
            <v>1764</v>
          </cell>
          <cell r="B382" t="str">
            <v>OŠ Blatine-Škrape</v>
          </cell>
        </row>
        <row r="383">
          <cell r="A383">
            <v>2111</v>
          </cell>
          <cell r="B383" t="str">
            <v>OŠ Blato</v>
          </cell>
        </row>
        <row r="384">
          <cell r="A384">
            <v>571</v>
          </cell>
          <cell r="B384" t="str">
            <v>OŠ Blaž Mađer - Novigrad Podravski</v>
          </cell>
        </row>
        <row r="385">
          <cell r="A385">
            <v>1119</v>
          </cell>
          <cell r="B385" t="str">
            <v>OŠ Blaž Tadijanović</v>
          </cell>
        </row>
        <row r="386">
          <cell r="A386">
            <v>1666</v>
          </cell>
          <cell r="B386" t="str">
            <v>OŠ Bobota</v>
          </cell>
        </row>
        <row r="387">
          <cell r="A387">
            <v>1107</v>
          </cell>
          <cell r="B387" t="str">
            <v>OŠ Bogoslav Šulek</v>
          </cell>
        </row>
        <row r="388">
          <cell r="A388">
            <v>17</v>
          </cell>
          <cell r="B388" t="str">
            <v>OŠ Bogumila Tonija</v>
          </cell>
        </row>
        <row r="389">
          <cell r="A389">
            <v>1790</v>
          </cell>
          <cell r="B389" t="str">
            <v>OŠ Bol - Bol</v>
          </cell>
        </row>
        <row r="390">
          <cell r="A390">
            <v>1755</v>
          </cell>
          <cell r="B390" t="str">
            <v>OŠ Bol - Split</v>
          </cell>
        </row>
        <row r="391">
          <cell r="A391">
            <v>2882</v>
          </cell>
          <cell r="B391" t="str">
            <v>OŠ Borovje</v>
          </cell>
        </row>
        <row r="392">
          <cell r="A392">
            <v>1610</v>
          </cell>
          <cell r="B392" t="str">
            <v>OŠ Borovo</v>
          </cell>
        </row>
        <row r="393">
          <cell r="A393">
            <v>278</v>
          </cell>
          <cell r="B393" t="str">
            <v>OŠ Braća Bobetko - Sisak</v>
          </cell>
        </row>
        <row r="394">
          <cell r="A394">
            <v>2070</v>
          </cell>
          <cell r="B394" t="str">
            <v>OŠ Braća Glumac</v>
          </cell>
        </row>
        <row r="395">
          <cell r="A395">
            <v>527</v>
          </cell>
          <cell r="B395" t="str">
            <v>OŠ Braća Radić - Koprivnica</v>
          </cell>
        </row>
        <row r="396">
          <cell r="A396">
            <v>313</v>
          </cell>
          <cell r="B396" t="str">
            <v xml:space="preserve">OŠ Braća Radić - Martinska Ves </v>
          </cell>
        </row>
        <row r="397">
          <cell r="A397">
            <v>1265</v>
          </cell>
          <cell r="B397" t="str">
            <v>OŠ Braća Ribar - Posedarje</v>
          </cell>
        </row>
        <row r="398">
          <cell r="A398">
            <v>280</v>
          </cell>
          <cell r="B398" t="str">
            <v>OŠ Braća Ribar - Sisak</v>
          </cell>
        </row>
        <row r="399">
          <cell r="A399">
            <v>367</v>
          </cell>
          <cell r="B399" t="str">
            <v>OŠ Braća Seljan</v>
          </cell>
        </row>
        <row r="400">
          <cell r="A400">
            <v>1023</v>
          </cell>
          <cell r="B400" t="str">
            <v>OŠ Braće Radić - Pakrac</v>
          </cell>
        </row>
        <row r="401">
          <cell r="A401">
            <v>1273</v>
          </cell>
          <cell r="B401" t="str">
            <v>OŠ Braće Radić - Pridraga</v>
          </cell>
        </row>
        <row r="402">
          <cell r="A402">
            <v>2283</v>
          </cell>
          <cell r="B402" t="str">
            <v>OŠ Braće Radić - Zagreb</v>
          </cell>
        </row>
        <row r="403">
          <cell r="A403">
            <v>1801</v>
          </cell>
          <cell r="B403" t="str">
            <v>OŠ Braće Radića - Bračević</v>
          </cell>
        </row>
        <row r="404">
          <cell r="A404">
            <v>134</v>
          </cell>
          <cell r="B404" t="str">
            <v>OŠ Braće Radića - Kloštar Ivanić</v>
          </cell>
        </row>
        <row r="405">
          <cell r="A405">
            <v>772</v>
          </cell>
          <cell r="B405" t="str">
            <v>OŠ Brajda</v>
          </cell>
        </row>
        <row r="406">
          <cell r="A406">
            <v>1440</v>
          </cell>
          <cell r="B406" t="str">
            <v>OŠ Bratoljuba Klaića</v>
          </cell>
        </row>
        <row r="407">
          <cell r="A407">
            <v>1761</v>
          </cell>
          <cell r="B407" t="str">
            <v>OŠ Brda</v>
          </cell>
        </row>
        <row r="408">
          <cell r="A408">
            <v>2344</v>
          </cell>
          <cell r="B408" t="str">
            <v>OŠ Brestje</v>
          </cell>
        </row>
        <row r="409">
          <cell r="A409">
            <v>511</v>
          </cell>
          <cell r="B409" t="str">
            <v>OŠ Breznički Hum</v>
          </cell>
        </row>
        <row r="410">
          <cell r="A410">
            <v>2284</v>
          </cell>
          <cell r="B410" t="str">
            <v>OŠ Brezovica</v>
          </cell>
        </row>
        <row r="411">
          <cell r="A411">
            <v>871</v>
          </cell>
          <cell r="B411" t="str">
            <v>OŠ Brod Moravice</v>
          </cell>
        </row>
        <row r="412">
          <cell r="A412">
            <v>1556</v>
          </cell>
          <cell r="B412" t="str">
            <v>OŠ Brodarica</v>
          </cell>
        </row>
        <row r="413">
          <cell r="A413">
            <v>3172</v>
          </cell>
          <cell r="B413" t="str">
            <v>OŠ Bršadin</v>
          </cell>
        </row>
        <row r="414">
          <cell r="A414">
            <v>291</v>
          </cell>
          <cell r="B414" t="str">
            <v>OŠ Budaševo-Topolovac-Gušće</v>
          </cell>
        </row>
        <row r="415">
          <cell r="A415">
            <v>1335</v>
          </cell>
          <cell r="B415" t="str">
            <v>OŠ Budrovci</v>
          </cell>
        </row>
        <row r="416">
          <cell r="A416">
            <v>1918</v>
          </cell>
          <cell r="B416" t="str">
            <v>OŠ Buie</v>
          </cell>
        </row>
        <row r="417">
          <cell r="A417">
            <v>2230</v>
          </cell>
          <cell r="B417" t="str">
            <v>OŠ Bukovac</v>
          </cell>
        </row>
        <row r="418">
          <cell r="A418">
            <v>2083</v>
          </cell>
          <cell r="B418" t="str">
            <v>OŠ Cavtat</v>
          </cell>
        </row>
        <row r="419">
          <cell r="A419">
            <v>1966</v>
          </cell>
          <cell r="B419" t="str">
            <v>OŠ Centar - Pula</v>
          </cell>
        </row>
        <row r="420">
          <cell r="A420">
            <v>773</v>
          </cell>
          <cell r="B420" t="str">
            <v>OŠ Centar - Rijeka</v>
          </cell>
        </row>
        <row r="421">
          <cell r="A421">
            <v>470</v>
          </cell>
          <cell r="B421" t="str">
            <v>OŠ Cestica</v>
          </cell>
        </row>
        <row r="422">
          <cell r="A422">
            <v>405</v>
          </cell>
          <cell r="B422" t="str">
            <v>OŠ Cetingrad</v>
          </cell>
        </row>
        <row r="423">
          <cell r="A423">
            <v>2272</v>
          </cell>
          <cell r="B423" t="str">
            <v>OŠ Cvjetno naselje</v>
          </cell>
        </row>
        <row r="424">
          <cell r="A424">
            <v>1649</v>
          </cell>
          <cell r="B424" t="str">
            <v>OŠ Čakovci</v>
          </cell>
        </row>
        <row r="425">
          <cell r="A425">
            <v>823</v>
          </cell>
          <cell r="B425" t="str">
            <v>OŠ Čavle</v>
          </cell>
        </row>
        <row r="426">
          <cell r="A426">
            <v>632</v>
          </cell>
          <cell r="B426" t="str">
            <v>OŠ Čazma</v>
          </cell>
        </row>
        <row r="427">
          <cell r="A427">
            <v>1411</v>
          </cell>
          <cell r="B427" t="str">
            <v>OŠ Čeminac</v>
          </cell>
        </row>
        <row r="428">
          <cell r="A428">
            <v>1573</v>
          </cell>
          <cell r="B428" t="str">
            <v>OŠ Čista Velika</v>
          </cell>
        </row>
        <row r="429">
          <cell r="A429">
            <v>2216</v>
          </cell>
          <cell r="B429" t="str">
            <v>OŠ Čučerje</v>
          </cell>
        </row>
        <row r="430">
          <cell r="A430">
            <v>1505</v>
          </cell>
          <cell r="B430" t="str">
            <v>OŠ Dalj</v>
          </cell>
        </row>
        <row r="431">
          <cell r="A431">
            <v>1434</v>
          </cell>
          <cell r="B431" t="str">
            <v>OŠ Darda</v>
          </cell>
        </row>
        <row r="432">
          <cell r="A432">
            <v>986</v>
          </cell>
          <cell r="B432" t="str">
            <v>OŠ Davorin Trstenjak - Čađavica</v>
          </cell>
        </row>
        <row r="433">
          <cell r="A433">
            <v>1619</v>
          </cell>
          <cell r="B433" t="str">
            <v>OŠ Davorin Trstenjak - Posavski Podgajci</v>
          </cell>
        </row>
        <row r="434">
          <cell r="A434">
            <v>236</v>
          </cell>
          <cell r="B434" t="str">
            <v>OŠ Davorina Trstenjaka - Hrvatska Kostajnica</v>
          </cell>
        </row>
        <row r="435">
          <cell r="A435">
            <v>2279</v>
          </cell>
          <cell r="B435" t="str">
            <v>OŠ Davorina Trstenjaka - Zagreb</v>
          </cell>
        </row>
        <row r="436">
          <cell r="A436">
            <v>695</v>
          </cell>
          <cell r="B436" t="str">
            <v>OŠ Dežanovac</v>
          </cell>
        </row>
        <row r="437">
          <cell r="A437">
            <v>1808</v>
          </cell>
          <cell r="B437" t="str">
            <v>OŠ Dinka Šimunovića</v>
          </cell>
        </row>
        <row r="438">
          <cell r="A438">
            <v>2009</v>
          </cell>
          <cell r="B438" t="str">
            <v>OŠ Divšići</v>
          </cell>
        </row>
        <row r="439">
          <cell r="A439">
            <v>1754</v>
          </cell>
          <cell r="B439" t="str">
            <v>OŠ Dobri</v>
          </cell>
        </row>
        <row r="440">
          <cell r="A440">
            <v>1378</v>
          </cell>
          <cell r="B440" t="str">
            <v>OŠ Dobriša Cesarić - Osijek</v>
          </cell>
        </row>
        <row r="441">
          <cell r="A441">
            <v>1029</v>
          </cell>
          <cell r="B441" t="str">
            <v>OŠ Dobriša Cesarić - Požega</v>
          </cell>
        </row>
        <row r="442">
          <cell r="A442">
            <v>2238</v>
          </cell>
          <cell r="B442" t="str">
            <v>OŠ Dobriše Cesarića - Zagreb</v>
          </cell>
        </row>
        <row r="443">
          <cell r="A443">
            <v>777</v>
          </cell>
          <cell r="B443" t="str">
            <v>OŠ Dolac - Rijeka</v>
          </cell>
        </row>
        <row r="444">
          <cell r="A444">
            <v>2181</v>
          </cell>
          <cell r="B444" t="str">
            <v>OŠ Domašinec</v>
          </cell>
        </row>
        <row r="445">
          <cell r="A445">
            <v>1530</v>
          </cell>
          <cell r="B445" t="str">
            <v>OŠ Domovinske zahvalnosti</v>
          </cell>
        </row>
        <row r="446">
          <cell r="A446">
            <v>1745</v>
          </cell>
          <cell r="B446" t="str">
            <v>OŠ Don Lovre Katića</v>
          </cell>
        </row>
        <row r="447">
          <cell r="A447">
            <v>2075</v>
          </cell>
          <cell r="B447" t="str">
            <v>OŠ Don Mihovila Pavlinovića - Metković</v>
          </cell>
        </row>
        <row r="448">
          <cell r="A448">
            <v>1843</v>
          </cell>
          <cell r="B448" t="str">
            <v>OŠ Don Mihovila Pavlinovića - Podgora</v>
          </cell>
        </row>
        <row r="449">
          <cell r="A449">
            <v>2146</v>
          </cell>
          <cell r="B449" t="str">
            <v>OŠ Donja Dubrava</v>
          </cell>
        </row>
        <row r="450">
          <cell r="A450">
            <v>137</v>
          </cell>
          <cell r="B450" t="str">
            <v>OŠ Donja Stubica</v>
          </cell>
        </row>
        <row r="451">
          <cell r="A451">
            <v>2170</v>
          </cell>
          <cell r="B451" t="str">
            <v>OŠ Donji Kraljevec</v>
          </cell>
        </row>
        <row r="452">
          <cell r="A452">
            <v>872</v>
          </cell>
          <cell r="B452" t="str">
            <v>OŠ Donji Lapac</v>
          </cell>
        </row>
        <row r="453">
          <cell r="A453">
            <v>1351</v>
          </cell>
          <cell r="B453" t="str">
            <v>OŠ Dore Pejačević - Našice</v>
          </cell>
        </row>
        <row r="454">
          <cell r="A454">
            <v>2011</v>
          </cell>
          <cell r="B454" t="str">
            <v>OŠ Dr Mate Demarina</v>
          </cell>
        </row>
        <row r="455">
          <cell r="A455">
            <v>851</v>
          </cell>
          <cell r="B455" t="str">
            <v>OŠ Dr. Andrija Mohorovičić</v>
          </cell>
        </row>
        <row r="456">
          <cell r="A456">
            <v>918</v>
          </cell>
          <cell r="B456" t="str">
            <v>OŠ Dr. Ante Starčević Pazarište - Klanac</v>
          </cell>
        </row>
        <row r="457">
          <cell r="A457">
            <v>2211</v>
          </cell>
          <cell r="B457" t="str">
            <v>OŠ Dr. Ante Starčevića - Zagreb</v>
          </cell>
        </row>
        <row r="458">
          <cell r="A458">
            <v>867</v>
          </cell>
          <cell r="B458" t="str">
            <v>OŠ Dr. Branimira Markovića</v>
          </cell>
        </row>
        <row r="459">
          <cell r="A459">
            <v>1883</v>
          </cell>
          <cell r="B459" t="str">
            <v>OŠ Dr. fra Karlo Balić</v>
          </cell>
        </row>
        <row r="460">
          <cell r="A460">
            <v>1851</v>
          </cell>
          <cell r="B460" t="str">
            <v>OŠ Dr. Franje Tuđmana - Brela</v>
          </cell>
        </row>
        <row r="461">
          <cell r="A461">
            <v>1532</v>
          </cell>
          <cell r="B461" t="str">
            <v>OŠ Dr. Franje Tuđmana - Knin</v>
          </cell>
        </row>
        <row r="462">
          <cell r="A462">
            <v>941</v>
          </cell>
          <cell r="B462" t="str">
            <v>OŠ Dr. Franje Tuđmana - Korenica</v>
          </cell>
        </row>
        <row r="463">
          <cell r="A463">
            <v>886</v>
          </cell>
          <cell r="B463" t="str">
            <v>OŠ Dr. Franje Tuđmana - Lički Osik</v>
          </cell>
        </row>
        <row r="464">
          <cell r="A464">
            <v>1328</v>
          </cell>
          <cell r="B464" t="str">
            <v>OŠ Dr. Franjo Tuđman - Beli Manastir</v>
          </cell>
        </row>
        <row r="465">
          <cell r="A465">
            <v>1622</v>
          </cell>
          <cell r="B465" t="str">
            <v>OŠ Dr. Franjo Tuđman - Šarengrad</v>
          </cell>
        </row>
        <row r="466">
          <cell r="A466">
            <v>2235</v>
          </cell>
          <cell r="B466" t="str">
            <v>OŠ Dr. Ivan Merz</v>
          </cell>
        </row>
        <row r="467">
          <cell r="A467">
            <v>2162</v>
          </cell>
          <cell r="B467" t="str">
            <v>OŠ Dr. Ivana Novaka Macinec</v>
          </cell>
        </row>
        <row r="468">
          <cell r="A468">
            <v>863</v>
          </cell>
          <cell r="B468" t="str">
            <v>OŠ Dr. Josipa Pančića Bribir</v>
          </cell>
        </row>
        <row r="469">
          <cell r="A469">
            <v>879</v>
          </cell>
          <cell r="B469" t="str">
            <v>OŠ Dr. Jure Turića</v>
          </cell>
        </row>
        <row r="470">
          <cell r="A470">
            <v>1151</v>
          </cell>
          <cell r="B470" t="str">
            <v>OŠ Dr. Stjepan Ilijašević</v>
          </cell>
        </row>
        <row r="471">
          <cell r="A471">
            <v>2142</v>
          </cell>
          <cell r="B471" t="str">
            <v>OŠ Dr. Vinka Žganca - Vratišanec</v>
          </cell>
        </row>
        <row r="472">
          <cell r="A472">
            <v>2243</v>
          </cell>
          <cell r="B472" t="str">
            <v>OŠ Dr. Vinka Žganca - Zagreb</v>
          </cell>
        </row>
        <row r="473">
          <cell r="A473">
            <v>1179</v>
          </cell>
          <cell r="B473" t="str">
            <v>OŠ Dragalić</v>
          </cell>
        </row>
        <row r="474">
          <cell r="A474">
            <v>407</v>
          </cell>
          <cell r="B474" t="str">
            <v>OŠ Draganići</v>
          </cell>
        </row>
        <row r="475">
          <cell r="A475">
            <v>854</v>
          </cell>
          <cell r="B475" t="str">
            <v>OŠ Drago Gervais</v>
          </cell>
        </row>
        <row r="476">
          <cell r="A476">
            <v>364</v>
          </cell>
          <cell r="B476" t="str">
            <v>OŠ Dragojle Jarnević</v>
          </cell>
        </row>
        <row r="477">
          <cell r="A477">
            <v>83</v>
          </cell>
          <cell r="B477" t="str">
            <v>OŠ Dragutina Domjanića - Sveti Ivan Zelina</v>
          </cell>
        </row>
        <row r="478">
          <cell r="A478">
            <v>2248</v>
          </cell>
          <cell r="B478" t="str">
            <v>OŠ Dragutina Domjanića - Zagreb</v>
          </cell>
        </row>
        <row r="479">
          <cell r="A479">
            <v>2244</v>
          </cell>
          <cell r="B479" t="str">
            <v>OŠ Dragutina Kušlana</v>
          </cell>
        </row>
        <row r="480">
          <cell r="A480">
            <v>1036</v>
          </cell>
          <cell r="B480" t="str">
            <v>OŠ Dragutina Lermana</v>
          </cell>
        </row>
        <row r="481">
          <cell r="A481">
            <v>268</v>
          </cell>
          <cell r="B481" t="str">
            <v>OŠ Dragutina Tadijanovića - Petrinja</v>
          </cell>
        </row>
        <row r="482">
          <cell r="A482">
            <v>1123</v>
          </cell>
          <cell r="B482" t="str">
            <v>OŠ Dragutina Tadijanovića - Slavonski Brod</v>
          </cell>
        </row>
        <row r="483">
          <cell r="A483">
            <v>1586</v>
          </cell>
          <cell r="B483" t="str">
            <v>OŠ Dragutina Tadijanovića - Vukovar</v>
          </cell>
        </row>
        <row r="484">
          <cell r="A484">
            <v>2249</v>
          </cell>
          <cell r="B484" t="str">
            <v>OŠ Dragutina Tadijanovića - Zagreb</v>
          </cell>
        </row>
        <row r="485">
          <cell r="A485">
            <v>2171</v>
          </cell>
          <cell r="B485" t="str">
            <v>OŠ Draškovec</v>
          </cell>
        </row>
        <row r="486">
          <cell r="A486">
            <v>1430</v>
          </cell>
          <cell r="B486" t="str">
            <v>OŠ Draž</v>
          </cell>
        </row>
        <row r="487">
          <cell r="A487">
            <v>1458</v>
          </cell>
          <cell r="B487" t="str">
            <v>OŠ Drenje</v>
          </cell>
        </row>
        <row r="488">
          <cell r="A488">
            <v>354</v>
          </cell>
          <cell r="B488" t="str">
            <v>OŠ Dubovac</v>
          </cell>
        </row>
        <row r="489">
          <cell r="A489">
            <v>126</v>
          </cell>
          <cell r="B489" t="str">
            <v>OŠ Dubrava</v>
          </cell>
        </row>
        <row r="490">
          <cell r="A490">
            <v>1874</v>
          </cell>
          <cell r="B490" t="str">
            <v>OŠ Dugopolje</v>
          </cell>
        </row>
        <row r="491">
          <cell r="A491">
            <v>227</v>
          </cell>
          <cell r="B491" t="str">
            <v>OŠ Dvor</v>
          </cell>
        </row>
        <row r="492">
          <cell r="A492">
            <v>1348</v>
          </cell>
          <cell r="B492" t="str">
            <v>OŠ Đakovački Selci</v>
          </cell>
        </row>
        <row r="493">
          <cell r="A493">
            <v>2</v>
          </cell>
          <cell r="B493" t="str">
            <v>OŠ Đure Deželića - Ivanić Grad</v>
          </cell>
        </row>
        <row r="494">
          <cell r="A494">
            <v>167</v>
          </cell>
          <cell r="B494" t="str">
            <v xml:space="preserve">OŠ Đure Prejca - Desinić </v>
          </cell>
        </row>
        <row r="495">
          <cell r="A495">
            <v>170</v>
          </cell>
          <cell r="B495" t="str">
            <v>OŠ Đurmanec</v>
          </cell>
        </row>
        <row r="496">
          <cell r="A496">
            <v>532</v>
          </cell>
          <cell r="B496" t="str">
            <v>OŠ Đuro Ester</v>
          </cell>
        </row>
        <row r="497">
          <cell r="A497">
            <v>1105</v>
          </cell>
          <cell r="B497" t="str">
            <v>OŠ Đuro Pilar</v>
          </cell>
        </row>
        <row r="498">
          <cell r="A498">
            <v>1449</v>
          </cell>
          <cell r="B498" t="str">
            <v>OŠ Ernestinovo</v>
          </cell>
        </row>
        <row r="499">
          <cell r="A499">
            <v>785</v>
          </cell>
          <cell r="B499" t="str">
            <v>OŠ Eugena Kumičića - Rijeka</v>
          </cell>
        </row>
        <row r="500">
          <cell r="A500">
            <v>945</v>
          </cell>
          <cell r="B500" t="str">
            <v>OŠ Eugena Kumičića - Slatina</v>
          </cell>
        </row>
        <row r="501">
          <cell r="A501">
            <v>51</v>
          </cell>
          <cell r="B501" t="str">
            <v>OŠ Eugena Kumičića - Velika Gorica</v>
          </cell>
        </row>
        <row r="502">
          <cell r="A502">
            <v>433</v>
          </cell>
          <cell r="B502" t="str">
            <v>OŠ Eugena Kvaternika - Rakovica</v>
          </cell>
        </row>
        <row r="503">
          <cell r="A503">
            <v>34</v>
          </cell>
          <cell r="B503" t="str">
            <v>OŠ Eugena Kvaternika - Velika Gorica</v>
          </cell>
        </row>
        <row r="504">
          <cell r="A504">
            <v>1533</v>
          </cell>
          <cell r="B504" t="str">
            <v>OŠ Fausta Vrančića</v>
          </cell>
        </row>
        <row r="505">
          <cell r="A505">
            <v>2039</v>
          </cell>
          <cell r="B505" t="str">
            <v>OŠ Fažana</v>
          </cell>
        </row>
        <row r="506">
          <cell r="A506">
            <v>604</v>
          </cell>
          <cell r="B506" t="str">
            <v>OŠ Ferdinandovac</v>
          </cell>
        </row>
        <row r="507">
          <cell r="A507">
            <v>4062</v>
          </cell>
          <cell r="B507" t="str">
            <v>OŠ Finida</v>
          </cell>
        </row>
        <row r="508">
          <cell r="A508">
            <v>2080</v>
          </cell>
          <cell r="B508" t="str">
            <v>OŠ Fra Ante Gnječa</v>
          </cell>
        </row>
        <row r="509">
          <cell r="A509">
            <v>1604</v>
          </cell>
          <cell r="B509" t="str">
            <v>OŠ Fra Bernardina Tome Leakovića</v>
          </cell>
        </row>
        <row r="510">
          <cell r="A510">
            <v>1065</v>
          </cell>
          <cell r="B510" t="str">
            <v>OŠ Fra Kaje Adžića - Pleternica</v>
          </cell>
        </row>
        <row r="511">
          <cell r="A511">
            <v>1710</v>
          </cell>
          <cell r="B511" t="str">
            <v>OŠ Fra Pavla Vučkovića</v>
          </cell>
        </row>
        <row r="512">
          <cell r="A512">
            <v>797</v>
          </cell>
          <cell r="B512" t="str">
            <v>OŠ Fran Franković</v>
          </cell>
        </row>
        <row r="513">
          <cell r="A513">
            <v>556</v>
          </cell>
          <cell r="B513" t="str">
            <v>OŠ Fran Koncelak Drnje</v>
          </cell>
        </row>
        <row r="514">
          <cell r="A514">
            <v>2304</v>
          </cell>
          <cell r="B514" t="str">
            <v>OŠ Frana Galovića</v>
          </cell>
        </row>
        <row r="515">
          <cell r="A515">
            <v>744</v>
          </cell>
          <cell r="B515" t="str">
            <v>OŠ Frana Krste Frankopana - Brod na Kupi</v>
          </cell>
        </row>
        <row r="516">
          <cell r="A516">
            <v>746</v>
          </cell>
          <cell r="B516" t="str">
            <v>OŠ Frana Krste Frankopana - Krk</v>
          </cell>
        </row>
        <row r="517">
          <cell r="A517">
            <v>1368</v>
          </cell>
          <cell r="B517" t="str">
            <v>OŠ Frana Krste Frankopana - Osijek</v>
          </cell>
        </row>
        <row r="518">
          <cell r="A518">
            <v>2240</v>
          </cell>
          <cell r="B518" t="str">
            <v>OŠ Frana Krste Frankopana - Zagreb</v>
          </cell>
        </row>
        <row r="519">
          <cell r="A519">
            <v>754</v>
          </cell>
          <cell r="B519" t="str">
            <v>OŠ Frane Petrića</v>
          </cell>
        </row>
        <row r="520">
          <cell r="A520">
            <v>194</v>
          </cell>
          <cell r="B520" t="str">
            <v>OŠ Franje Horvata Kiša</v>
          </cell>
        </row>
        <row r="521">
          <cell r="A521">
            <v>1363</v>
          </cell>
          <cell r="B521" t="str">
            <v>OŠ Franje Krežme</v>
          </cell>
        </row>
        <row r="522">
          <cell r="A522">
            <v>490</v>
          </cell>
          <cell r="B522" t="str">
            <v>OŠ Franje Serta Bednja</v>
          </cell>
        </row>
        <row r="523">
          <cell r="A523">
            <v>283</v>
          </cell>
          <cell r="B523" t="str">
            <v>OŠ Galdovo</v>
          </cell>
        </row>
        <row r="524">
          <cell r="A524">
            <v>1258</v>
          </cell>
          <cell r="B524" t="str">
            <v>OŠ Galovac</v>
          </cell>
        </row>
        <row r="525">
          <cell r="A525">
            <v>654</v>
          </cell>
          <cell r="B525" t="str">
            <v>OŠ Garešnica</v>
          </cell>
        </row>
        <row r="526">
          <cell r="A526">
            <v>778</v>
          </cell>
          <cell r="B526" t="str">
            <v>OŠ Gelsi - Rijeka</v>
          </cell>
        </row>
        <row r="527">
          <cell r="A527">
            <v>409</v>
          </cell>
          <cell r="B527" t="str">
            <v>OŠ Generalski Stol</v>
          </cell>
        </row>
        <row r="528">
          <cell r="A528">
            <v>232</v>
          </cell>
          <cell r="B528" t="str">
            <v>OŠ Glina</v>
          </cell>
        </row>
        <row r="529">
          <cell r="A529">
            <v>561</v>
          </cell>
          <cell r="B529" t="str">
            <v>OŠ Gola</v>
          </cell>
        </row>
        <row r="530">
          <cell r="A530">
            <v>2151</v>
          </cell>
          <cell r="B530" t="str">
            <v>OŠ Goričan</v>
          </cell>
        </row>
        <row r="531">
          <cell r="A531">
            <v>1453</v>
          </cell>
          <cell r="B531" t="str">
            <v>OŠ Gorjani</v>
          </cell>
        </row>
        <row r="532">
          <cell r="A532">
            <v>1700</v>
          </cell>
          <cell r="B532" t="str">
            <v>OŠ Gornja Poljica</v>
          </cell>
        </row>
        <row r="533">
          <cell r="A533">
            <v>794</v>
          </cell>
          <cell r="B533" t="str">
            <v>OŠ Gornja Vežica</v>
          </cell>
        </row>
        <row r="534">
          <cell r="A534">
            <v>225</v>
          </cell>
          <cell r="B534" t="str">
            <v>OŠ Gornje Jesenje</v>
          </cell>
        </row>
        <row r="535">
          <cell r="A535">
            <v>2253</v>
          </cell>
          <cell r="B535" t="str">
            <v>OŠ Gornje Vrapče</v>
          </cell>
        </row>
        <row r="536">
          <cell r="A536">
            <v>2185</v>
          </cell>
          <cell r="B536" t="str">
            <v>OŠ Gornji Mihaljevec</v>
          </cell>
        </row>
        <row r="537">
          <cell r="A537">
            <v>353</v>
          </cell>
          <cell r="B537" t="str">
            <v>OŠ Grabrik</v>
          </cell>
        </row>
        <row r="538">
          <cell r="A538">
            <v>2231</v>
          </cell>
          <cell r="B538" t="str">
            <v>OŠ Gračani</v>
          </cell>
        </row>
        <row r="539">
          <cell r="A539">
            <v>1847</v>
          </cell>
          <cell r="B539" t="str">
            <v>OŠ Gradac</v>
          </cell>
        </row>
        <row r="540">
          <cell r="A540">
            <v>121</v>
          </cell>
          <cell r="B540" t="str">
            <v>OŠ Gradec</v>
          </cell>
        </row>
        <row r="541">
          <cell r="A541">
            <v>978</v>
          </cell>
          <cell r="B541" t="str">
            <v>OŠ Gradina</v>
          </cell>
        </row>
        <row r="542">
          <cell r="A542">
            <v>1613</v>
          </cell>
          <cell r="B542" t="str">
            <v>OŠ Gradište</v>
          </cell>
        </row>
        <row r="543">
          <cell r="A543">
            <v>2212</v>
          </cell>
          <cell r="B543" t="str">
            <v>OŠ Granešina</v>
          </cell>
        </row>
        <row r="544">
          <cell r="A544">
            <v>518</v>
          </cell>
          <cell r="B544" t="str">
            <v>OŠ Grgura Karlovčana</v>
          </cell>
        </row>
        <row r="545">
          <cell r="A545">
            <v>1374</v>
          </cell>
          <cell r="B545" t="str">
            <v>OŠ Grigor Vitez - Osijek</v>
          </cell>
        </row>
        <row r="546">
          <cell r="A546">
            <v>597</v>
          </cell>
          <cell r="B546" t="str">
            <v>OŠ Grigor Vitez - Sveti Ivan Žabno</v>
          </cell>
        </row>
        <row r="547">
          <cell r="A547">
            <v>1087</v>
          </cell>
          <cell r="B547" t="str">
            <v>OŠ Grigora Viteza - Poljana</v>
          </cell>
        </row>
        <row r="548">
          <cell r="A548">
            <v>2274</v>
          </cell>
          <cell r="B548" t="str">
            <v>OŠ Grigora Viteza - Zagreb</v>
          </cell>
        </row>
        <row r="549">
          <cell r="A549">
            <v>1771</v>
          </cell>
          <cell r="B549" t="str">
            <v>OŠ Gripe</v>
          </cell>
        </row>
        <row r="550">
          <cell r="A550">
            <v>804</v>
          </cell>
          <cell r="B550" t="str">
            <v>OŠ Grivica</v>
          </cell>
        </row>
        <row r="551">
          <cell r="A551">
            <v>495</v>
          </cell>
          <cell r="B551" t="str">
            <v>OŠ Grofa Janka Draškovića - Klenovnik</v>
          </cell>
        </row>
        <row r="552">
          <cell r="A552">
            <v>2251</v>
          </cell>
          <cell r="B552" t="str">
            <v>OŠ Grofa Janka Draškovića - Zagreb</v>
          </cell>
        </row>
        <row r="553">
          <cell r="A553">
            <v>1807</v>
          </cell>
          <cell r="B553" t="str">
            <v>OŠ Grohote</v>
          </cell>
        </row>
        <row r="554">
          <cell r="A554">
            <v>2089</v>
          </cell>
          <cell r="B554" t="str">
            <v>OŠ Gruda</v>
          </cell>
        </row>
        <row r="555">
          <cell r="A555">
            <v>492</v>
          </cell>
          <cell r="B555" t="str">
            <v>OŠ Gustava Krkleca - Maruševec</v>
          </cell>
        </row>
        <row r="556">
          <cell r="A556">
            <v>2293</v>
          </cell>
          <cell r="B556" t="str">
            <v>OŠ Gustava Krkleca - Zagreb</v>
          </cell>
        </row>
        <row r="557">
          <cell r="A557">
            <v>301</v>
          </cell>
          <cell r="B557" t="str">
            <v>OŠ Gvozd</v>
          </cell>
        </row>
        <row r="558">
          <cell r="A558">
            <v>1406</v>
          </cell>
          <cell r="B558" t="str">
            <v>OŠ Hinka Juhna - Podgorač</v>
          </cell>
        </row>
        <row r="559">
          <cell r="A559">
            <v>2148</v>
          </cell>
          <cell r="B559" t="str">
            <v>OŠ Hodošan</v>
          </cell>
        </row>
        <row r="560">
          <cell r="A560">
            <v>2256</v>
          </cell>
          <cell r="B560" t="str">
            <v>OŠ Horvati</v>
          </cell>
        </row>
        <row r="561">
          <cell r="A561">
            <v>820</v>
          </cell>
          <cell r="B561" t="str">
            <v>OŠ Hreljin</v>
          </cell>
        </row>
        <row r="562">
          <cell r="A562">
            <v>1333</v>
          </cell>
          <cell r="B562" t="str">
            <v>OŠ Hrvatski sokol</v>
          </cell>
        </row>
        <row r="563">
          <cell r="A563">
            <v>1103</v>
          </cell>
          <cell r="B563" t="str">
            <v>OŠ Hugo Badalić</v>
          </cell>
        </row>
        <row r="564">
          <cell r="A564">
            <v>1677</v>
          </cell>
          <cell r="B564" t="str">
            <v>OŠ Hvar</v>
          </cell>
        </row>
        <row r="565">
          <cell r="A565">
            <v>1643</v>
          </cell>
          <cell r="B565" t="str">
            <v>OŠ Ilača-Banovci</v>
          </cell>
        </row>
        <row r="566">
          <cell r="A566">
            <v>3143</v>
          </cell>
          <cell r="B566" t="str">
            <v>OŠ Ivan Benković</v>
          </cell>
        </row>
        <row r="567">
          <cell r="A567">
            <v>1855</v>
          </cell>
          <cell r="B567" t="str">
            <v>OŠ Ivan Duknović</v>
          </cell>
        </row>
        <row r="568">
          <cell r="A568">
            <v>1617</v>
          </cell>
          <cell r="B568" t="str">
            <v>OŠ Ivan Filipović - Račinovci</v>
          </cell>
        </row>
        <row r="569">
          <cell r="A569">
            <v>1161</v>
          </cell>
          <cell r="B569" t="str">
            <v>OŠ Ivan Filipović - Velika Kopanica</v>
          </cell>
        </row>
        <row r="570">
          <cell r="A570">
            <v>1816</v>
          </cell>
          <cell r="B570" t="str">
            <v>OŠ Ivan Goran Kovačić - Cista Velika</v>
          </cell>
        </row>
        <row r="571">
          <cell r="A571">
            <v>1995</v>
          </cell>
          <cell r="B571" t="str">
            <v>OŠ Ivan Goran Kovačić - Čepić</v>
          </cell>
        </row>
        <row r="572">
          <cell r="A572">
            <v>344</v>
          </cell>
          <cell r="B572" t="str">
            <v>OŠ Ivan Goran Kovačić - Duga Resa</v>
          </cell>
        </row>
        <row r="573">
          <cell r="A573">
            <v>1337</v>
          </cell>
          <cell r="B573" t="str">
            <v>OŠ Ivan Goran Kovačić - Đakovo</v>
          </cell>
        </row>
        <row r="574">
          <cell r="A574">
            <v>271</v>
          </cell>
          <cell r="B574" t="str">
            <v>OŠ Ivan Goran Kovačić - Gora</v>
          </cell>
        </row>
        <row r="575">
          <cell r="A575">
            <v>1317</v>
          </cell>
          <cell r="B575" t="str">
            <v>OŠ Ivan Goran Kovačić - Lišane Ostrovičke</v>
          </cell>
        </row>
        <row r="576">
          <cell r="A576">
            <v>1099</v>
          </cell>
          <cell r="B576" t="str">
            <v>OŠ Ivan Goran Kovačić - Slavonski Brod</v>
          </cell>
        </row>
        <row r="577">
          <cell r="A577">
            <v>1603</v>
          </cell>
          <cell r="B577" t="str">
            <v>OŠ Ivan Goran Kovačić - Štitar</v>
          </cell>
        </row>
        <row r="578">
          <cell r="A578">
            <v>1078</v>
          </cell>
          <cell r="B578" t="str">
            <v>OŠ Ivan Goran Kovačić - Velika</v>
          </cell>
        </row>
        <row r="579">
          <cell r="A579">
            <v>967</v>
          </cell>
          <cell r="B579" t="str">
            <v>OŠ Ivan Goran Kovačić - Zdenci</v>
          </cell>
        </row>
        <row r="580">
          <cell r="A580">
            <v>1637</v>
          </cell>
          <cell r="B580" t="str">
            <v>OŠ Ivan Kozarac</v>
          </cell>
        </row>
        <row r="581">
          <cell r="A581">
            <v>612</v>
          </cell>
          <cell r="B581" t="str">
            <v xml:space="preserve">OŠ Ivan Lacković Croata - Kalinovac </v>
          </cell>
        </row>
        <row r="582">
          <cell r="A582">
            <v>1827</v>
          </cell>
          <cell r="B582" t="str">
            <v>OŠ Ivan Leko</v>
          </cell>
        </row>
        <row r="583">
          <cell r="A583">
            <v>1142</v>
          </cell>
          <cell r="B583" t="str">
            <v>OŠ Sibinjskih žrtava</v>
          </cell>
        </row>
        <row r="584">
          <cell r="A584">
            <v>1616</v>
          </cell>
          <cell r="B584" t="str">
            <v>OŠ Ivan Meštrović - Drenovci</v>
          </cell>
        </row>
        <row r="585">
          <cell r="A585">
            <v>1158</v>
          </cell>
          <cell r="B585" t="str">
            <v>OŠ Ivan Meštrović - Vrpolje</v>
          </cell>
        </row>
        <row r="586">
          <cell r="A586">
            <v>2002</v>
          </cell>
          <cell r="B586" t="str">
            <v>OŠ Ivana Batelića - Raša</v>
          </cell>
        </row>
        <row r="587">
          <cell r="A587">
            <v>1116</v>
          </cell>
          <cell r="B587" t="str">
            <v>OŠ Ivana Brlić-Mažuranić - Slavonski Brod</v>
          </cell>
        </row>
        <row r="588">
          <cell r="A588">
            <v>1485</v>
          </cell>
          <cell r="B588" t="str">
            <v>OŠ Ivana Brlić-Mažuranić - Strizivojna</v>
          </cell>
        </row>
        <row r="589">
          <cell r="A589">
            <v>1674</v>
          </cell>
          <cell r="B589" t="str">
            <v>OŠ Ivana Brlić-Mažuranić Rokovci - Andrijaševci</v>
          </cell>
        </row>
        <row r="590">
          <cell r="A590">
            <v>1354</v>
          </cell>
          <cell r="B590" t="str">
            <v>OŠ Ivana Brnjika Slovaka</v>
          </cell>
        </row>
        <row r="591">
          <cell r="A591">
            <v>2204</v>
          </cell>
          <cell r="B591" t="str">
            <v>OŠ Ivana Cankara</v>
          </cell>
        </row>
        <row r="592">
          <cell r="A592">
            <v>1382</v>
          </cell>
          <cell r="B592" t="str">
            <v>OŠ Ivana Filipovića - Osijek</v>
          </cell>
        </row>
        <row r="593">
          <cell r="A593">
            <v>2224</v>
          </cell>
          <cell r="B593" t="str">
            <v>OŠ Ivana Filipovića - Zagreb</v>
          </cell>
        </row>
        <row r="594">
          <cell r="A594">
            <v>742</v>
          </cell>
          <cell r="B594" t="str">
            <v>OŠ Ivana Gorana Kovačića - Delnice</v>
          </cell>
        </row>
        <row r="595">
          <cell r="A595">
            <v>972</v>
          </cell>
          <cell r="B595" t="str">
            <v>OŠ Ivana Gorana Kovačića - Gornje Bazje</v>
          </cell>
        </row>
        <row r="596">
          <cell r="A596">
            <v>1200</v>
          </cell>
          <cell r="B596" t="str">
            <v>OŠ Ivana Gorana Kovačića - Staro Petrovo Selo</v>
          </cell>
        </row>
        <row r="597">
          <cell r="A597">
            <v>2172</v>
          </cell>
          <cell r="B597" t="str">
            <v>OŠ Ivana Gorana Kovačića - Sveti Juraj na Bregu</v>
          </cell>
        </row>
        <row r="598">
          <cell r="A598">
            <v>1578</v>
          </cell>
          <cell r="B598" t="str">
            <v>OŠ Ivana Gorana Kovačića - Vinkovci</v>
          </cell>
        </row>
        <row r="599">
          <cell r="A599">
            <v>807</v>
          </cell>
          <cell r="B599" t="str">
            <v>OŠ Ivana Gorana Kovačića - Vrbovsko</v>
          </cell>
        </row>
        <row r="600">
          <cell r="A600">
            <v>2232</v>
          </cell>
          <cell r="B600" t="str">
            <v>OŠ Ivana Gorana Kovačića - Zagreb</v>
          </cell>
        </row>
        <row r="601">
          <cell r="A601">
            <v>2309</v>
          </cell>
          <cell r="B601" t="str">
            <v>OŠ Ivana Granđe</v>
          </cell>
        </row>
        <row r="602">
          <cell r="A602">
            <v>2053</v>
          </cell>
          <cell r="B602" t="str">
            <v>OŠ Ivana Gundulića - Dubrovnik</v>
          </cell>
        </row>
        <row r="603">
          <cell r="A603">
            <v>2192</v>
          </cell>
          <cell r="B603" t="str">
            <v>OŠ Ivana Gundulića - Zagreb</v>
          </cell>
        </row>
        <row r="604">
          <cell r="A604">
            <v>1600</v>
          </cell>
          <cell r="B604" t="str">
            <v>OŠ Ivana Kozarca - Županja</v>
          </cell>
        </row>
        <row r="605">
          <cell r="A605">
            <v>1436</v>
          </cell>
          <cell r="B605" t="str">
            <v>OŠ Ivana Kukuljevića - Belišće</v>
          </cell>
        </row>
        <row r="606">
          <cell r="A606">
            <v>273</v>
          </cell>
          <cell r="B606" t="str">
            <v xml:space="preserve">OŠ Ivana Kukuljevića - Sisak </v>
          </cell>
        </row>
        <row r="607">
          <cell r="A607">
            <v>442</v>
          </cell>
          <cell r="B607" t="str">
            <v>OŠ Ivana Kukuljevića Sakcinskog</v>
          </cell>
        </row>
        <row r="608">
          <cell r="A608">
            <v>1703</v>
          </cell>
          <cell r="B608" t="str">
            <v>OŠ Ivana Lovrića</v>
          </cell>
        </row>
        <row r="609">
          <cell r="A609">
            <v>861</v>
          </cell>
          <cell r="B609" t="str">
            <v>OŠ Ivana Mažuranića - Novi Vinodolski</v>
          </cell>
        </row>
        <row r="610">
          <cell r="A610">
            <v>1864</v>
          </cell>
          <cell r="B610" t="str">
            <v>OŠ Ivana Mažuranića - Obrovac Sinjski</v>
          </cell>
        </row>
        <row r="611">
          <cell r="A611">
            <v>1580</v>
          </cell>
          <cell r="B611" t="str">
            <v>OŠ Ivana Mažuranića - Vinkovci</v>
          </cell>
        </row>
        <row r="612">
          <cell r="A612">
            <v>2213</v>
          </cell>
          <cell r="B612" t="str">
            <v>OŠ Ivana Mažuranića - Zagreb</v>
          </cell>
        </row>
        <row r="613">
          <cell r="A613">
            <v>2258</v>
          </cell>
          <cell r="B613" t="str">
            <v>OŠ Ivana Meštrovića - Zagreb</v>
          </cell>
        </row>
        <row r="614">
          <cell r="A614">
            <v>664</v>
          </cell>
          <cell r="B614" t="str">
            <v xml:space="preserve">OŠ Ivana Nepomuka Jemeršića </v>
          </cell>
        </row>
        <row r="615">
          <cell r="A615">
            <v>91</v>
          </cell>
          <cell r="B615" t="str">
            <v>OŠ Ivana Perkovca</v>
          </cell>
        </row>
        <row r="616">
          <cell r="A616">
            <v>762</v>
          </cell>
          <cell r="B616" t="str">
            <v>OŠ Ivana Rabljanina - Rab</v>
          </cell>
        </row>
        <row r="617">
          <cell r="A617">
            <v>499</v>
          </cell>
          <cell r="B617" t="str">
            <v>OŠ Ivana Rangera - Kamenica</v>
          </cell>
        </row>
        <row r="618">
          <cell r="A618">
            <v>795</v>
          </cell>
          <cell r="B618" t="str">
            <v>OŠ Ivana Zajca</v>
          </cell>
        </row>
        <row r="619">
          <cell r="A619">
            <v>1466</v>
          </cell>
          <cell r="B619" t="str">
            <v>OŠ Ivane Brlić-Mažuranić - Koška</v>
          </cell>
        </row>
        <row r="620">
          <cell r="A620">
            <v>376</v>
          </cell>
          <cell r="B620" t="str">
            <v>OŠ Ivane Brlić-Mažuranić - Ogulin</v>
          </cell>
        </row>
        <row r="621">
          <cell r="A621">
            <v>943</v>
          </cell>
          <cell r="B621" t="str">
            <v>OŠ Ivane Brlić-Mažuranić - Orahovica</v>
          </cell>
        </row>
        <row r="622">
          <cell r="A622">
            <v>94</v>
          </cell>
          <cell r="B622" t="str">
            <v>OŠ Ivane Brlić-Mažuranić - Prigorje Brdovečko</v>
          </cell>
        </row>
        <row r="623">
          <cell r="A623">
            <v>956</v>
          </cell>
          <cell r="B623" t="str">
            <v>OŠ Ivane Brlić-Mažuranić - Virovitica</v>
          </cell>
        </row>
        <row r="624">
          <cell r="A624">
            <v>833</v>
          </cell>
          <cell r="B624" t="str">
            <v>OŠ Ivanke Trohar</v>
          </cell>
        </row>
        <row r="625">
          <cell r="A625">
            <v>2140</v>
          </cell>
          <cell r="B625" t="str">
            <v>OŠ Ivanovec</v>
          </cell>
        </row>
        <row r="626">
          <cell r="A626">
            <v>707</v>
          </cell>
          <cell r="B626" t="str">
            <v>OŠ Ivanska</v>
          </cell>
        </row>
        <row r="627">
          <cell r="A627">
            <v>2294</v>
          </cell>
          <cell r="B627" t="str">
            <v>OŠ Ive Andrića</v>
          </cell>
        </row>
        <row r="628">
          <cell r="A628">
            <v>4042</v>
          </cell>
          <cell r="B628" t="str">
            <v>OŠ Iver</v>
          </cell>
        </row>
        <row r="629">
          <cell r="A629">
            <v>2082</v>
          </cell>
          <cell r="B629" t="str">
            <v>OŠ Ivo Dugandžić-Mišić</v>
          </cell>
        </row>
        <row r="630">
          <cell r="A630">
            <v>336</v>
          </cell>
          <cell r="B630" t="str">
            <v>OŠ Ivo Kozarčanin</v>
          </cell>
        </row>
        <row r="631">
          <cell r="A631">
            <v>1936</v>
          </cell>
          <cell r="B631" t="str">
            <v>OŠ Ivo Lola Ribar - Labin</v>
          </cell>
        </row>
        <row r="632">
          <cell r="A632">
            <v>2197</v>
          </cell>
          <cell r="B632" t="str">
            <v>OŠ Izidora Kršnjavoga</v>
          </cell>
        </row>
        <row r="633">
          <cell r="A633">
            <v>501</v>
          </cell>
          <cell r="B633" t="str">
            <v>OŠ Izidora Poljaka - Višnjica</v>
          </cell>
        </row>
        <row r="634">
          <cell r="A634">
            <v>290</v>
          </cell>
          <cell r="B634" t="str">
            <v>OŠ Jabukovac - Jabukovac</v>
          </cell>
        </row>
        <row r="635">
          <cell r="A635">
            <v>2193</v>
          </cell>
          <cell r="B635" t="str">
            <v>OŠ Jabukovac - Zagreb</v>
          </cell>
        </row>
        <row r="636">
          <cell r="A636">
            <v>1373</v>
          </cell>
          <cell r="B636" t="str">
            <v>OŠ Jagode Truhelke</v>
          </cell>
        </row>
        <row r="637">
          <cell r="A637">
            <v>1413</v>
          </cell>
          <cell r="B637" t="str">
            <v>OŠ Jagodnjak</v>
          </cell>
        </row>
        <row r="638">
          <cell r="A638">
            <v>1574</v>
          </cell>
          <cell r="B638" t="str">
            <v>OŠ Jakova Gotovca</v>
          </cell>
        </row>
        <row r="639">
          <cell r="A639">
            <v>131</v>
          </cell>
          <cell r="B639" t="str">
            <v>OŠ Jakovlje</v>
          </cell>
        </row>
        <row r="640">
          <cell r="A640">
            <v>154</v>
          </cell>
          <cell r="B640" t="str">
            <v>OŠ Janka Leskovara</v>
          </cell>
        </row>
        <row r="641">
          <cell r="A641">
            <v>2101</v>
          </cell>
          <cell r="B641" t="str">
            <v>OŠ Janjina</v>
          </cell>
        </row>
        <row r="642">
          <cell r="A642">
            <v>315</v>
          </cell>
          <cell r="B642" t="str">
            <v>OŠ Jasenovac</v>
          </cell>
        </row>
        <row r="643">
          <cell r="A643">
            <v>826</v>
          </cell>
          <cell r="B643" t="str">
            <v>OŠ Jelenje - Dražica</v>
          </cell>
        </row>
        <row r="644">
          <cell r="A644">
            <v>3132</v>
          </cell>
          <cell r="B644" t="str">
            <v>OŠ Jelkovec</v>
          </cell>
        </row>
        <row r="645">
          <cell r="A645">
            <v>1835</v>
          </cell>
          <cell r="B645" t="str">
            <v>OŠ Jelsa</v>
          </cell>
        </row>
        <row r="646">
          <cell r="A646">
            <v>1805</v>
          </cell>
          <cell r="B646" t="str">
            <v>OŠ Jesenice Dugi Rat</v>
          </cell>
        </row>
        <row r="647">
          <cell r="A647">
            <v>2004</v>
          </cell>
          <cell r="B647" t="str">
            <v>OŠ Joakima Rakovca</v>
          </cell>
        </row>
        <row r="648">
          <cell r="A648">
            <v>2228</v>
          </cell>
          <cell r="B648" t="str">
            <v>OŠ Jordanovac</v>
          </cell>
        </row>
        <row r="649">
          <cell r="A649">
            <v>1455</v>
          </cell>
          <cell r="B649" t="str">
            <v>OŠ Josip Kozarac - Josipovac Punitovački</v>
          </cell>
        </row>
        <row r="650">
          <cell r="A650">
            <v>1149</v>
          </cell>
          <cell r="B650" t="str">
            <v>OŠ Josip Kozarac - Slavonski Šamac</v>
          </cell>
        </row>
        <row r="651">
          <cell r="A651">
            <v>1672</v>
          </cell>
          <cell r="B651" t="str">
            <v>OŠ Josip Kozarac - Soljani</v>
          </cell>
        </row>
        <row r="652">
          <cell r="A652">
            <v>1692</v>
          </cell>
          <cell r="B652" t="str">
            <v>OŠ Josip Pupačić</v>
          </cell>
        </row>
        <row r="653">
          <cell r="A653">
            <v>4016</v>
          </cell>
          <cell r="B653" t="str">
            <v>OŠ Josip Ribičić - Trst</v>
          </cell>
        </row>
        <row r="654">
          <cell r="A654">
            <v>4055</v>
          </cell>
          <cell r="B654" t="str">
            <v>OŠ Josip Vergilij Perić</v>
          </cell>
        </row>
        <row r="655">
          <cell r="A655">
            <v>1343</v>
          </cell>
          <cell r="B655" t="str">
            <v>OŠ Josipa Antuna Ćolnića</v>
          </cell>
        </row>
        <row r="656">
          <cell r="A656">
            <v>4</v>
          </cell>
          <cell r="B656" t="str">
            <v>OŠ Josipa Badalića - Graberje Ivanićko</v>
          </cell>
        </row>
        <row r="657">
          <cell r="A657">
            <v>226</v>
          </cell>
          <cell r="B657" t="str">
            <v>OŠ Josipa Broza</v>
          </cell>
        </row>
        <row r="658">
          <cell r="A658">
            <v>1398</v>
          </cell>
          <cell r="B658" t="str">
            <v>OŠ Josipa Jurja Strossmayera - Đurđenovac</v>
          </cell>
        </row>
        <row r="659">
          <cell r="A659">
            <v>1473</v>
          </cell>
          <cell r="B659" t="str">
            <v>OŠ Josipa Jurja Strossmayera - Trnava</v>
          </cell>
        </row>
        <row r="660">
          <cell r="A660">
            <v>2199</v>
          </cell>
          <cell r="B660" t="str">
            <v>OŠ Josipa Jurja Strossmayera - Zagreb</v>
          </cell>
        </row>
        <row r="661">
          <cell r="A661">
            <v>302</v>
          </cell>
          <cell r="B661" t="str">
            <v>OŠ Josipa Kozarca - Lipovljani</v>
          </cell>
        </row>
        <row r="662">
          <cell r="A662">
            <v>1478</v>
          </cell>
          <cell r="B662" t="str">
            <v>OŠ Josipa Kozarca - Semeljci</v>
          </cell>
        </row>
        <row r="663">
          <cell r="A663">
            <v>951</v>
          </cell>
          <cell r="B663" t="str">
            <v>OŠ Josipa Kozarca - Slatina</v>
          </cell>
        </row>
        <row r="664">
          <cell r="A664">
            <v>1577</v>
          </cell>
          <cell r="B664" t="str">
            <v>OŠ Josipa Kozarca - Vinkovci</v>
          </cell>
        </row>
        <row r="665">
          <cell r="A665">
            <v>1646</v>
          </cell>
          <cell r="B665" t="str">
            <v>OŠ Josipa Lovretića</v>
          </cell>
        </row>
        <row r="666">
          <cell r="A666">
            <v>1595</v>
          </cell>
          <cell r="B666" t="str">
            <v>OŠ Josipa Matoša</v>
          </cell>
        </row>
        <row r="667">
          <cell r="A667">
            <v>2261</v>
          </cell>
          <cell r="B667" t="str">
            <v>OŠ Josipa Račića</v>
          </cell>
        </row>
        <row r="668">
          <cell r="A668">
            <v>3144</v>
          </cell>
          <cell r="B668" t="str">
            <v>OŠ Josipa Zorića</v>
          </cell>
        </row>
        <row r="669">
          <cell r="A669">
            <v>423</v>
          </cell>
          <cell r="B669" t="str">
            <v>OŠ Josipdol</v>
          </cell>
        </row>
        <row r="670">
          <cell r="A670">
            <v>1380</v>
          </cell>
          <cell r="B670" t="str">
            <v>OŠ Josipovac</v>
          </cell>
        </row>
        <row r="671">
          <cell r="A671">
            <v>2184</v>
          </cell>
          <cell r="B671" t="str">
            <v>OŠ Jože Horvata Kotoriba</v>
          </cell>
        </row>
        <row r="672">
          <cell r="A672">
            <v>2033</v>
          </cell>
          <cell r="B672" t="str">
            <v>OŠ Jože Šurana - Višnjan</v>
          </cell>
        </row>
        <row r="673">
          <cell r="A673">
            <v>1620</v>
          </cell>
          <cell r="B673" t="str">
            <v>OŠ Julija Benešića</v>
          </cell>
        </row>
        <row r="674">
          <cell r="A674">
            <v>1031</v>
          </cell>
          <cell r="B674" t="str">
            <v>OŠ Julija Kempfa</v>
          </cell>
        </row>
        <row r="675">
          <cell r="A675">
            <v>2262</v>
          </cell>
          <cell r="B675" t="str">
            <v>OŠ Julija Klovića</v>
          </cell>
        </row>
        <row r="676">
          <cell r="A676">
            <v>1991</v>
          </cell>
          <cell r="B676" t="str">
            <v>OŠ Jure Filipovića - Barban</v>
          </cell>
        </row>
        <row r="677">
          <cell r="A677">
            <v>2273</v>
          </cell>
          <cell r="B677" t="str">
            <v>OŠ Jure Kaštelana</v>
          </cell>
        </row>
        <row r="678">
          <cell r="A678">
            <v>1276</v>
          </cell>
          <cell r="B678" t="str">
            <v>OŠ Jurja Barakovića</v>
          </cell>
        </row>
        <row r="679">
          <cell r="A679">
            <v>1220</v>
          </cell>
          <cell r="B679" t="str">
            <v>OŠ Jurja Dalmatinca - Pag</v>
          </cell>
        </row>
        <row r="680">
          <cell r="A680">
            <v>1542</v>
          </cell>
          <cell r="B680" t="str">
            <v>OŠ Jurja Dalmatinca - Šibenik</v>
          </cell>
        </row>
        <row r="681">
          <cell r="A681">
            <v>1988</v>
          </cell>
          <cell r="B681" t="str">
            <v>OŠ Jurja Dobrile - Rovinj</v>
          </cell>
        </row>
        <row r="682">
          <cell r="A682">
            <v>38</v>
          </cell>
          <cell r="B682" t="str">
            <v>OŠ Jurja Habdelića</v>
          </cell>
        </row>
        <row r="683">
          <cell r="A683">
            <v>864</v>
          </cell>
          <cell r="B683" t="str">
            <v>OŠ Jurja Klovića - Tribalj</v>
          </cell>
        </row>
        <row r="684">
          <cell r="A684">
            <v>1540</v>
          </cell>
          <cell r="B684" t="str">
            <v>OŠ Jurja Šižgorića</v>
          </cell>
        </row>
        <row r="685">
          <cell r="A685">
            <v>2022</v>
          </cell>
          <cell r="B685" t="str">
            <v>OŠ Juršići</v>
          </cell>
        </row>
        <row r="686">
          <cell r="A686">
            <v>4039</v>
          </cell>
          <cell r="B686" t="str">
            <v>OŠ Kajzerica</v>
          </cell>
        </row>
        <row r="687">
          <cell r="A687">
            <v>613</v>
          </cell>
          <cell r="B687" t="str">
            <v>OŠ Kalnik</v>
          </cell>
        </row>
        <row r="688">
          <cell r="A688">
            <v>1781</v>
          </cell>
          <cell r="B688" t="str">
            <v>OŠ Kamen-Šine</v>
          </cell>
        </row>
        <row r="689">
          <cell r="A689">
            <v>1861</v>
          </cell>
          <cell r="B689" t="str">
            <v>OŠ Kamešnica</v>
          </cell>
        </row>
        <row r="690">
          <cell r="A690">
            <v>782</v>
          </cell>
          <cell r="B690" t="str">
            <v>OŠ Kantrida</v>
          </cell>
        </row>
        <row r="691">
          <cell r="A691">
            <v>116</v>
          </cell>
          <cell r="B691" t="str">
            <v>OŠ Kardinal Alojzije Stepinac</v>
          </cell>
        </row>
        <row r="692">
          <cell r="A692">
            <v>916</v>
          </cell>
          <cell r="B692" t="str">
            <v>OŠ Karlobag</v>
          </cell>
        </row>
        <row r="693">
          <cell r="A693">
            <v>1972</v>
          </cell>
          <cell r="B693" t="str">
            <v xml:space="preserve">OŠ Kaštenjer - Pula </v>
          </cell>
        </row>
        <row r="694">
          <cell r="A694">
            <v>2848</v>
          </cell>
          <cell r="B694" t="str">
            <v>OŠ Katarina Zrinska - Mečenčani</v>
          </cell>
        </row>
        <row r="695">
          <cell r="A695">
            <v>414</v>
          </cell>
          <cell r="B695" t="str">
            <v>OŠ Katarine Zrinski - Krnjak</v>
          </cell>
        </row>
        <row r="696">
          <cell r="A696">
            <v>1557</v>
          </cell>
          <cell r="B696" t="str">
            <v>OŠ Kistanje</v>
          </cell>
        </row>
        <row r="697">
          <cell r="A697">
            <v>828</v>
          </cell>
          <cell r="B697" t="str">
            <v>OŠ Klana</v>
          </cell>
        </row>
        <row r="698">
          <cell r="A698">
            <v>110</v>
          </cell>
          <cell r="B698" t="str">
            <v>OŠ Klinča Sela</v>
          </cell>
        </row>
        <row r="699">
          <cell r="A699">
            <v>592</v>
          </cell>
          <cell r="B699" t="str">
            <v xml:space="preserve">OŠ Kloštar Podravski </v>
          </cell>
        </row>
        <row r="700">
          <cell r="A700">
            <v>1766</v>
          </cell>
          <cell r="B700" t="str">
            <v>OŠ Kman-Kocunar</v>
          </cell>
        </row>
        <row r="701">
          <cell r="A701">
            <v>472</v>
          </cell>
          <cell r="B701" t="str">
            <v>OŠ Kneginec Gornji</v>
          </cell>
        </row>
        <row r="702">
          <cell r="A702">
            <v>1797</v>
          </cell>
          <cell r="B702" t="str">
            <v>OŠ Kneza Branimira</v>
          </cell>
        </row>
        <row r="703">
          <cell r="A703">
            <v>1738</v>
          </cell>
          <cell r="B703" t="str">
            <v>OŠ Kneza Mislava</v>
          </cell>
        </row>
        <row r="704">
          <cell r="A704">
            <v>1739</v>
          </cell>
          <cell r="B704" t="str">
            <v>OŠ Kneza Trpimira</v>
          </cell>
        </row>
        <row r="705">
          <cell r="A705">
            <v>1419</v>
          </cell>
          <cell r="B705" t="str">
            <v>OŠ Kneževi Vinogradi</v>
          </cell>
        </row>
        <row r="706">
          <cell r="A706">
            <v>299</v>
          </cell>
          <cell r="B706" t="str">
            <v>OŠ Komarevo</v>
          </cell>
        </row>
        <row r="707">
          <cell r="A707">
            <v>1905</v>
          </cell>
          <cell r="B707" t="str">
            <v>OŠ Komiža</v>
          </cell>
        </row>
        <row r="708">
          <cell r="A708">
            <v>188</v>
          </cell>
          <cell r="B708" t="str">
            <v>OŠ Konjščina</v>
          </cell>
        </row>
        <row r="709">
          <cell r="A709">
            <v>554</v>
          </cell>
          <cell r="B709" t="str">
            <v xml:space="preserve">OŠ Koprivnički Bregi </v>
          </cell>
        </row>
        <row r="710">
          <cell r="A710">
            <v>4040</v>
          </cell>
          <cell r="B710" t="str">
            <v>OŠ Koprivnički Ivanec</v>
          </cell>
        </row>
        <row r="711">
          <cell r="A711">
            <v>1661</v>
          </cell>
          <cell r="B711" t="str">
            <v>OŠ Korog - Korog</v>
          </cell>
        </row>
        <row r="712">
          <cell r="A712">
            <v>2852</v>
          </cell>
          <cell r="B712" t="str">
            <v>OŠ Kostrena</v>
          </cell>
        </row>
        <row r="713">
          <cell r="A713">
            <v>784</v>
          </cell>
          <cell r="B713" t="str">
            <v>OŠ Kozala</v>
          </cell>
        </row>
        <row r="714">
          <cell r="A714">
            <v>1357</v>
          </cell>
          <cell r="B714" t="str">
            <v>OŠ Kralja Tomislava - Našice</v>
          </cell>
        </row>
        <row r="715">
          <cell r="A715">
            <v>936</v>
          </cell>
          <cell r="B715" t="str">
            <v>OŠ Kralja Tomislava - Udbina</v>
          </cell>
        </row>
        <row r="716">
          <cell r="A716">
            <v>2257</v>
          </cell>
          <cell r="B716" t="str">
            <v>OŠ Kralja Tomislava - Zagreb</v>
          </cell>
        </row>
        <row r="717">
          <cell r="A717">
            <v>1785</v>
          </cell>
          <cell r="B717" t="str">
            <v>OŠ Kralja Zvonimira</v>
          </cell>
        </row>
        <row r="718">
          <cell r="A718">
            <v>830</v>
          </cell>
          <cell r="B718" t="str">
            <v>OŠ Kraljevica</v>
          </cell>
        </row>
        <row r="719">
          <cell r="A719">
            <v>2875</v>
          </cell>
          <cell r="B719" t="str">
            <v>OŠ Kraljice Jelene</v>
          </cell>
        </row>
        <row r="720">
          <cell r="A720">
            <v>190</v>
          </cell>
          <cell r="B720" t="str">
            <v>OŠ Krapinske Toplice</v>
          </cell>
        </row>
        <row r="721">
          <cell r="A721">
            <v>1226</v>
          </cell>
          <cell r="B721" t="str">
            <v>OŠ Krune Krstića - Zadar</v>
          </cell>
        </row>
        <row r="722">
          <cell r="A722">
            <v>88</v>
          </cell>
          <cell r="B722" t="str">
            <v>OŠ Ksavera Šandora Gjalskog - Donja Zelina</v>
          </cell>
        </row>
        <row r="723">
          <cell r="A723">
            <v>150</v>
          </cell>
          <cell r="B723" t="str">
            <v>OŠ Ksavera Šandora Gjalskog - Zabok</v>
          </cell>
        </row>
        <row r="724">
          <cell r="A724">
            <v>2198</v>
          </cell>
          <cell r="B724" t="str">
            <v>OŠ Ksavera Šandora Gjalskog - Zagreb</v>
          </cell>
        </row>
        <row r="725">
          <cell r="A725">
            <v>2116</v>
          </cell>
          <cell r="B725" t="str">
            <v>OŠ Kula Norinska</v>
          </cell>
        </row>
        <row r="726">
          <cell r="A726">
            <v>2106</v>
          </cell>
          <cell r="B726" t="str">
            <v>OŠ Kuna</v>
          </cell>
        </row>
        <row r="727">
          <cell r="A727">
            <v>100</v>
          </cell>
          <cell r="B727" t="str">
            <v>OŠ Kupljenovo</v>
          </cell>
        </row>
        <row r="728">
          <cell r="A728">
            <v>2141</v>
          </cell>
          <cell r="B728" t="str">
            <v>OŠ Kuršanec</v>
          </cell>
        </row>
        <row r="729">
          <cell r="A729">
            <v>2202</v>
          </cell>
          <cell r="B729" t="str">
            <v>OŠ Kustošija</v>
          </cell>
        </row>
        <row r="730">
          <cell r="A730">
            <v>1392</v>
          </cell>
          <cell r="B730" t="str">
            <v>OŠ Ladimirevci</v>
          </cell>
        </row>
        <row r="731">
          <cell r="A731">
            <v>2049</v>
          </cell>
          <cell r="B731" t="str">
            <v>OŠ Lapad</v>
          </cell>
        </row>
        <row r="732">
          <cell r="A732">
            <v>1452</v>
          </cell>
          <cell r="B732" t="str">
            <v>OŠ Laslovo</v>
          </cell>
        </row>
        <row r="733">
          <cell r="A733">
            <v>2884</v>
          </cell>
          <cell r="B733" t="str">
            <v>OŠ Lauder-Hugo Kon</v>
          </cell>
        </row>
        <row r="734">
          <cell r="A734">
            <v>566</v>
          </cell>
          <cell r="B734" t="str">
            <v>OŠ Legrad</v>
          </cell>
        </row>
        <row r="735">
          <cell r="A735">
            <v>2917</v>
          </cell>
          <cell r="B735" t="str">
            <v>OŠ Libar</v>
          </cell>
        </row>
        <row r="736">
          <cell r="A736">
            <v>187</v>
          </cell>
          <cell r="B736" t="str">
            <v>OŠ Lijepa Naša</v>
          </cell>
        </row>
        <row r="737">
          <cell r="A737">
            <v>1084</v>
          </cell>
          <cell r="B737" t="str">
            <v>OŠ Lipik</v>
          </cell>
        </row>
        <row r="738">
          <cell r="A738">
            <v>1641</v>
          </cell>
          <cell r="B738" t="str">
            <v>OŠ Lipovac</v>
          </cell>
        </row>
        <row r="739">
          <cell r="A739">
            <v>4058</v>
          </cell>
          <cell r="B739" t="str">
            <v>OŠ Lotrščak</v>
          </cell>
        </row>
        <row r="740">
          <cell r="A740">
            <v>1629</v>
          </cell>
          <cell r="B740" t="str">
            <v>OŠ Lovas</v>
          </cell>
        </row>
        <row r="741">
          <cell r="A741">
            <v>935</v>
          </cell>
          <cell r="B741" t="str">
            <v>OŠ Lovinac</v>
          </cell>
        </row>
        <row r="742">
          <cell r="A742">
            <v>2241</v>
          </cell>
          <cell r="B742" t="str">
            <v>OŠ Lovre pl. Matačića</v>
          </cell>
        </row>
        <row r="743">
          <cell r="A743">
            <v>1760</v>
          </cell>
          <cell r="B743" t="str">
            <v>OŠ Lučac</v>
          </cell>
        </row>
        <row r="744">
          <cell r="A744">
            <v>2290</v>
          </cell>
          <cell r="B744" t="str">
            <v>OŠ Lučko</v>
          </cell>
        </row>
        <row r="745">
          <cell r="A745">
            <v>450</v>
          </cell>
          <cell r="B745" t="str">
            <v>OŠ Ludbreg</v>
          </cell>
        </row>
        <row r="746">
          <cell r="A746">
            <v>324</v>
          </cell>
          <cell r="B746" t="str">
            <v>OŠ Ludina</v>
          </cell>
        </row>
        <row r="747">
          <cell r="A747">
            <v>1427</v>
          </cell>
          <cell r="B747" t="str">
            <v>OŠ Lug - Laskói Általános Iskola</v>
          </cell>
        </row>
        <row r="748">
          <cell r="A748">
            <v>2886</v>
          </cell>
          <cell r="B748" t="str">
            <v>OŠ Luka - Luka</v>
          </cell>
        </row>
        <row r="749">
          <cell r="A749">
            <v>2910</v>
          </cell>
          <cell r="B749" t="str">
            <v>OŠ Luka - Sesvete</v>
          </cell>
        </row>
        <row r="750">
          <cell r="A750">
            <v>1493</v>
          </cell>
          <cell r="B750" t="str">
            <v>OŠ Luka Botić</v>
          </cell>
        </row>
        <row r="751">
          <cell r="A751">
            <v>909</v>
          </cell>
          <cell r="B751" t="str">
            <v>OŠ Luke Perkovića - Brinje</v>
          </cell>
        </row>
        <row r="752">
          <cell r="A752">
            <v>513</v>
          </cell>
          <cell r="B752" t="str">
            <v>OŠ Ljubešćica</v>
          </cell>
        </row>
        <row r="753">
          <cell r="A753">
            <v>2269</v>
          </cell>
          <cell r="B753" t="str">
            <v>OŠ Ljubljanica - Zagreb</v>
          </cell>
        </row>
        <row r="754">
          <cell r="A754">
            <v>7</v>
          </cell>
          <cell r="B754" t="str">
            <v>OŠ Ljubo Babić</v>
          </cell>
        </row>
        <row r="755">
          <cell r="A755">
            <v>1155</v>
          </cell>
          <cell r="B755" t="str">
            <v>OŠ Ljudevit Gaj - Lužani</v>
          </cell>
        </row>
        <row r="756">
          <cell r="A756">
            <v>202</v>
          </cell>
          <cell r="B756" t="str">
            <v>OŠ Ljudevit Gaj - Mihovljan</v>
          </cell>
        </row>
        <row r="757">
          <cell r="A757">
            <v>147</v>
          </cell>
          <cell r="B757" t="str">
            <v>OŠ Ljudevit Gaj u Krapini</v>
          </cell>
        </row>
        <row r="758">
          <cell r="A758">
            <v>1089</v>
          </cell>
          <cell r="B758" t="str">
            <v>OŠ Ljudevita Gaja - Nova Gradiška</v>
          </cell>
        </row>
        <row r="759">
          <cell r="A759">
            <v>1370</v>
          </cell>
          <cell r="B759" t="str">
            <v>OŠ Ljudevita Gaja - Osijek</v>
          </cell>
        </row>
        <row r="760">
          <cell r="A760">
            <v>78</v>
          </cell>
          <cell r="B760" t="str">
            <v>OŠ Ljudevita Gaja - Zaprešić</v>
          </cell>
        </row>
        <row r="761">
          <cell r="A761">
            <v>537</v>
          </cell>
          <cell r="B761" t="str">
            <v>OŠ Ljudevita Modeca - Križevci</v>
          </cell>
        </row>
        <row r="762">
          <cell r="A762">
            <v>196</v>
          </cell>
          <cell r="B762" t="str">
            <v>OŠ Mače</v>
          </cell>
        </row>
        <row r="763">
          <cell r="A763">
            <v>362</v>
          </cell>
          <cell r="B763" t="str">
            <v>OŠ Mahično</v>
          </cell>
        </row>
        <row r="764">
          <cell r="A764">
            <v>1716</v>
          </cell>
          <cell r="B764" t="str">
            <v>OŠ Majstora Radovana</v>
          </cell>
        </row>
        <row r="765">
          <cell r="A765">
            <v>2254</v>
          </cell>
          <cell r="B765" t="str">
            <v>OŠ Malešnica</v>
          </cell>
        </row>
        <row r="766">
          <cell r="A766">
            <v>4053</v>
          </cell>
          <cell r="B766" t="str">
            <v>OŠ Malinska - Dubašnica</v>
          </cell>
        </row>
        <row r="767">
          <cell r="A767">
            <v>1757</v>
          </cell>
          <cell r="B767" t="str">
            <v>OŠ Manuš</v>
          </cell>
        </row>
        <row r="768">
          <cell r="A768">
            <v>2005</v>
          </cell>
          <cell r="B768" t="str">
            <v>OŠ Marčana</v>
          </cell>
        </row>
        <row r="769">
          <cell r="A769">
            <v>1671</v>
          </cell>
          <cell r="B769" t="str">
            <v>OŠ Mare Švel-Gamiršek</v>
          </cell>
        </row>
        <row r="770">
          <cell r="A770">
            <v>843</v>
          </cell>
          <cell r="B770" t="str">
            <v>OŠ Maria Martinolića</v>
          </cell>
        </row>
        <row r="771">
          <cell r="A771">
            <v>198</v>
          </cell>
          <cell r="B771" t="str">
            <v>OŠ Marija Bistrica</v>
          </cell>
        </row>
        <row r="772">
          <cell r="A772">
            <v>2023</v>
          </cell>
          <cell r="B772" t="str">
            <v>OŠ Marije i Line</v>
          </cell>
        </row>
        <row r="773">
          <cell r="A773">
            <v>2215</v>
          </cell>
          <cell r="B773" t="str">
            <v>OŠ Marije Jurić Zagorke</v>
          </cell>
        </row>
        <row r="774">
          <cell r="A774">
            <v>2051</v>
          </cell>
          <cell r="B774" t="str">
            <v>OŠ Marina Držića - Dubrovnik</v>
          </cell>
        </row>
        <row r="775">
          <cell r="A775">
            <v>2278</v>
          </cell>
          <cell r="B775" t="str">
            <v>OŠ Marina Držića - Zagreb</v>
          </cell>
        </row>
        <row r="776">
          <cell r="A776">
            <v>2047</v>
          </cell>
          <cell r="B776" t="str">
            <v>OŠ Marina Getaldića</v>
          </cell>
        </row>
        <row r="777">
          <cell r="A777">
            <v>1752</v>
          </cell>
          <cell r="B777" t="str">
            <v>OŠ Marjan</v>
          </cell>
        </row>
        <row r="778">
          <cell r="A778">
            <v>1706</v>
          </cell>
          <cell r="B778" t="str">
            <v>OŠ Marka Marulića</v>
          </cell>
        </row>
        <row r="779">
          <cell r="A779">
            <v>1205</v>
          </cell>
          <cell r="B779" t="str">
            <v>OŠ Markovac</v>
          </cell>
        </row>
        <row r="780">
          <cell r="A780">
            <v>2225</v>
          </cell>
          <cell r="B780" t="str">
            <v>OŠ Markuševec</v>
          </cell>
        </row>
        <row r="781">
          <cell r="A781">
            <v>1662</v>
          </cell>
          <cell r="B781" t="str">
            <v>OŠ Markušica</v>
          </cell>
        </row>
        <row r="782">
          <cell r="A782">
            <v>503</v>
          </cell>
          <cell r="B782" t="str">
            <v>OŠ Martijanec</v>
          </cell>
        </row>
        <row r="783">
          <cell r="A783">
            <v>4017</v>
          </cell>
          <cell r="B783" t="str">
            <v>OŠ Mate Balote - Buje</v>
          </cell>
        </row>
        <row r="784">
          <cell r="A784">
            <v>244</v>
          </cell>
          <cell r="B784" t="str">
            <v>OŠ Mate Lovraka - Kutina</v>
          </cell>
        </row>
        <row r="785">
          <cell r="A785">
            <v>1094</v>
          </cell>
          <cell r="B785" t="str">
            <v>OŠ Mate Lovraka - Nova Gradiška</v>
          </cell>
        </row>
        <row r="786">
          <cell r="A786">
            <v>267</v>
          </cell>
          <cell r="B786" t="str">
            <v>OŠ Mate Lovraka - Petrinja</v>
          </cell>
        </row>
        <row r="787">
          <cell r="A787">
            <v>713</v>
          </cell>
          <cell r="B787" t="str">
            <v>OŠ Mate Lovraka - Veliki Grđevac</v>
          </cell>
        </row>
        <row r="788">
          <cell r="A788">
            <v>1492</v>
          </cell>
          <cell r="B788" t="str">
            <v>OŠ Mate Lovraka - Vladislavci</v>
          </cell>
        </row>
        <row r="789">
          <cell r="A789">
            <v>2214</v>
          </cell>
          <cell r="B789" t="str">
            <v>OŠ Mate Lovraka - Zagreb</v>
          </cell>
        </row>
        <row r="790">
          <cell r="A790">
            <v>1602</v>
          </cell>
          <cell r="B790" t="str">
            <v>OŠ Mate Lovraka - Županja</v>
          </cell>
        </row>
        <row r="791">
          <cell r="A791">
            <v>1611</v>
          </cell>
          <cell r="B791" t="str">
            <v>OŠ Matija Antun Reljković - Cerna</v>
          </cell>
        </row>
        <row r="792">
          <cell r="A792">
            <v>1177</v>
          </cell>
          <cell r="B792" t="str">
            <v>OŠ Matija Antun Reljković - Davor</v>
          </cell>
        </row>
        <row r="793">
          <cell r="A793">
            <v>1171</v>
          </cell>
          <cell r="B793" t="str">
            <v>OŠ Matija Gubec - Cernik</v>
          </cell>
        </row>
        <row r="794">
          <cell r="A794">
            <v>1628</v>
          </cell>
          <cell r="B794" t="str">
            <v>OŠ Matija Gubec - Jarmina</v>
          </cell>
        </row>
        <row r="795">
          <cell r="A795">
            <v>1494</v>
          </cell>
          <cell r="B795" t="str">
            <v>OŠ Matija Gubec - Magdalenovac</v>
          </cell>
        </row>
        <row r="796">
          <cell r="A796">
            <v>1349</v>
          </cell>
          <cell r="B796" t="str">
            <v>OŠ Matija Gubec - Piškorevci</v>
          </cell>
        </row>
        <row r="797">
          <cell r="A797">
            <v>174</v>
          </cell>
          <cell r="B797" t="str">
            <v>OŠ Matije Gupca - Gornja Stubica</v>
          </cell>
        </row>
        <row r="798">
          <cell r="A798">
            <v>2265</v>
          </cell>
          <cell r="B798" t="str">
            <v>OŠ Matije Gupca - Zagreb</v>
          </cell>
        </row>
        <row r="799">
          <cell r="A799">
            <v>1386</v>
          </cell>
          <cell r="B799" t="str">
            <v>OŠ Matije Petra Katančića</v>
          </cell>
        </row>
        <row r="800">
          <cell r="A800">
            <v>1934</v>
          </cell>
          <cell r="B800" t="str">
            <v>OŠ Matije Vlačića</v>
          </cell>
        </row>
        <row r="801">
          <cell r="A801">
            <v>2234</v>
          </cell>
          <cell r="B801" t="str">
            <v>OŠ Matka Laginje</v>
          </cell>
        </row>
        <row r="802">
          <cell r="A802">
            <v>2205</v>
          </cell>
          <cell r="B802" t="str">
            <v>OŠ Medvedgrad</v>
          </cell>
        </row>
        <row r="803">
          <cell r="A803">
            <v>1772</v>
          </cell>
          <cell r="B803" t="str">
            <v>OŠ Mejaši</v>
          </cell>
        </row>
        <row r="804">
          <cell r="A804">
            <v>1762</v>
          </cell>
          <cell r="B804" t="str">
            <v>OŠ Meje</v>
          </cell>
        </row>
        <row r="805">
          <cell r="A805">
            <v>1770</v>
          </cell>
          <cell r="B805" t="str">
            <v>OŠ Mertojak</v>
          </cell>
        </row>
        <row r="806">
          <cell r="A806">
            <v>447</v>
          </cell>
          <cell r="B806" t="str">
            <v>OŠ Metel Ožegović</v>
          </cell>
        </row>
        <row r="807">
          <cell r="A807">
            <v>20</v>
          </cell>
          <cell r="B807" t="str">
            <v>OŠ Mihaela Šiloboda</v>
          </cell>
        </row>
        <row r="808">
          <cell r="A808">
            <v>569</v>
          </cell>
          <cell r="B808" t="str">
            <v>OŠ Mihovil Pavlek Miškina - Đelekovec</v>
          </cell>
        </row>
        <row r="809">
          <cell r="A809">
            <v>1675</v>
          </cell>
          <cell r="B809" t="str">
            <v>OŠ Mijat Stojanović</v>
          </cell>
        </row>
        <row r="810">
          <cell r="A810">
            <v>993</v>
          </cell>
          <cell r="B810" t="str">
            <v>OŠ Mikleuš</v>
          </cell>
        </row>
        <row r="811">
          <cell r="A811">
            <v>1121</v>
          </cell>
          <cell r="B811" t="str">
            <v>OŠ Milan Amruš</v>
          </cell>
        </row>
        <row r="812">
          <cell r="A812">
            <v>827</v>
          </cell>
          <cell r="B812" t="str">
            <v>OŠ Milan Brozović</v>
          </cell>
        </row>
        <row r="813">
          <cell r="A813">
            <v>1899</v>
          </cell>
          <cell r="B813" t="str">
            <v>OŠ Milana Begovića</v>
          </cell>
        </row>
        <row r="814">
          <cell r="A814">
            <v>27</v>
          </cell>
          <cell r="B814" t="str">
            <v>OŠ Milana Langa</v>
          </cell>
        </row>
        <row r="815">
          <cell r="A815">
            <v>2019</v>
          </cell>
          <cell r="B815" t="str">
            <v>OŠ Milana Šorga - Oprtalj</v>
          </cell>
        </row>
        <row r="816">
          <cell r="A816">
            <v>1490</v>
          </cell>
          <cell r="B816" t="str">
            <v>OŠ Milka Cepelića</v>
          </cell>
        </row>
        <row r="817">
          <cell r="A817">
            <v>135</v>
          </cell>
          <cell r="B817" t="str">
            <v>OŠ Milke Trnine</v>
          </cell>
        </row>
        <row r="818">
          <cell r="A818">
            <v>1879</v>
          </cell>
          <cell r="B818" t="str">
            <v>OŠ Milna</v>
          </cell>
        </row>
        <row r="819">
          <cell r="A819">
            <v>668</v>
          </cell>
          <cell r="B819" t="str">
            <v>OŠ Mirka Pereša</v>
          </cell>
        </row>
        <row r="820">
          <cell r="A820">
            <v>1448</v>
          </cell>
          <cell r="B820" t="str">
            <v>OŠ Miroslava Krleže - Čepin</v>
          </cell>
        </row>
        <row r="821">
          <cell r="A821">
            <v>2194</v>
          </cell>
          <cell r="B821" t="str">
            <v>OŠ Miroslava Krleže - Zagreb</v>
          </cell>
        </row>
        <row r="822">
          <cell r="A822">
            <v>1593</v>
          </cell>
          <cell r="B822" t="str">
            <v>OŠ Mitnica</v>
          </cell>
        </row>
        <row r="823">
          <cell r="A823">
            <v>1046</v>
          </cell>
          <cell r="B823" t="str">
            <v>OŠ Mladost - Jakšić</v>
          </cell>
        </row>
        <row r="824">
          <cell r="A824">
            <v>309</v>
          </cell>
          <cell r="B824" t="str">
            <v>OŠ Mladost - Lekenik</v>
          </cell>
        </row>
        <row r="825">
          <cell r="A825">
            <v>1367</v>
          </cell>
          <cell r="B825" t="str">
            <v>OŠ Mladost - Osijek</v>
          </cell>
        </row>
        <row r="826">
          <cell r="A826">
            <v>2299</v>
          </cell>
          <cell r="B826" t="str">
            <v>OŠ Mladost - Zagreb</v>
          </cell>
        </row>
        <row r="827">
          <cell r="A827">
            <v>2109</v>
          </cell>
          <cell r="B827" t="str">
            <v>OŠ Mljet</v>
          </cell>
        </row>
        <row r="828">
          <cell r="A828">
            <v>2061</v>
          </cell>
          <cell r="B828" t="str">
            <v>OŠ Mokošica - Dubrovnik</v>
          </cell>
        </row>
        <row r="829">
          <cell r="A829">
            <v>601</v>
          </cell>
          <cell r="B829" t="str">
            <v>OŠ Molve</v>
          </cell>
        </row>
        <row r="830">
          <cell r="A830">
            <v>1976</v>
          </cell>
          <cell r="B830" t="str">
            <v>OŠ Monte Zaro</v>
          </cell>
        </row>
        <row r="831">
          <cell r="A831">
            <v>870</v>
          </cell>
          <cell r="B831" t="str">
            <v>OŠ Mrkopalj</v>
          </cell>
        </row>
        <row r="832">
          <cell r="A832">
            <v>2156</v>
          </cell>
          <cell r="B832" t="str">
            <v>OŠ Mursko Središće</v>
          </cell>
        </row>
        <row r="833">
          <cell r="A833">
            <v>1568</v>
          </cell>
          <cell r="B833" t="str">
            <v>OŠ Murterski škoji</v>
          </cell>
        </row>
        <row r="834">
          <cell r="A834">
            <v>2324</v>
          </cell>
          <cell r="B834" t="str">
            <v>OŠ Nad lipom</v>
          </cell>
        </row>
        <row r="835">
          <cell r="A835">
            <v>2341</v>
          </cell>
          <cell r="B835" t="str">
            <v>OŠ Nandi s pravom javnosti</v>
          </cell>
        </row>
        <row r="836">
          <cell r="A836">
            <v>2159</v>
          </cell>
          <cell r="B836" t="str">
            <v>OŠ Nedelišće</v>
          </cell>
        </row>
        <row r="837">
          <cell r="A837">
            <v>1676</v>
          </cell>
          <cell r="B837" t="str">
            <v>OŠ Negoslavci</v>
          </cell>
        </row>
        <row r="838">
          <cell r="A838">
            <v>1800</v>
          </cell>
          <cell r="B838" t="str">
            <v>OŠ Neorić-Sutina</v>
          </cell>
        </row>
        <row r="839">
          <cell r="A839">
            <v>416</v>
          </cell>
          <cell r="B839" t="str">
            <v>OŠ Netretić</v>
          </cell>
        </row>
        <row r="840">
          <cell r="A840">
            <v>789</v>
          </cell>
          <cell r="B840" t="str">
            <v>OŠ Nikola Tesla - Rijeka</v>
          </cell>
        </row>
        <row r="841">
          <cell r="A841">
            <v>1592</v>
          </cell>
          <cell r="B841" t="str">
            <v>OŠ Nikole Andrića</v>
          </cell>
        </row>
        <row r="842">
          <cell r="A842">
            <v>48</v>
          </cell>
          <cell r="B842" t="str">
            <v>OŠ Nikole Hribara</v>
          </cell>
        </row>
        <row r="843">
          <cell r="A843">
            <v>1214</v>
          </cell>
          <cell r="B843" t="str">
            <v>OŠ Nikole Tesle - Gračac</v>
          </cell>
        </row>
        <row r="844">
          <cell r="A844">
            <v>1581</v>
          </cell>
          <cell r="B844" t="str">
            <v>OŠ Nikole Tesle - Mirkovci</v>
          </cell>
        </row>
        <row r="845">
          <cell r="A845">
            <v>2268</v>
          </cell>
          <cell r="B845" t="str">
            <v>OŠ Nikole Tesle - Zagreb</v>
          </cell>
        </row>
        <row r="846">
          <cell r="A846">
            <v>678</v>
          </cell>
          <cell r="B846" t="str">
            <v>OŠ Nova Rača</v>
          </cell>
        </row>
        <row r="847">
          <cell r="A847">
            <v>453</v>
          </cell>
          <cell r="B847" t="str">
            <v>OŠ Novi Marof</v>
          </cell>
        </row>
        <row r="848">
          <cell r="A848">
            <v>1271</v>
          </cell>
          <cell r="B848" t="str">
            <v>OŠ Novigrad</v>
          </cell>
        </row>
        <row r="849">
          <cell r="A849">
            <v>4050</v>
          </cell>
          <cell r="B849" t="str">
            <v>OŠ Novo Čiče</v>
          </cell>
        </row>
        <row r="850">
          <cell r="A850">
            <v>259</v>
          </cell>
          <cell r="B850" t="str">
            <v>OŠ Novska</v>
          </cell>
        </row>
        <row r="851">
          <cell r="A851">
            <v>1686</v>
          </cell>
          <cell r="B851" t="str">
            <v>OŠ o. Petra Perice Makarska</v>
          </cell>
        </row>
        <row r="852">
          <cell r="A852">
            <v>1217</v>
          </cell>
          <cell r="B852" t="str">
            <v>OŠ Obrovac</v>
          </cell>
        </row>
        <row r="853">
          <cell r="A853">
            <v>2301</v>
          </cell>
          <cell r="B853" t="str">
            <v>OŠ Odra</v>
          </cell>
        </row>
        <row r="854">
          <cell r="A854">
            <v>1188</v>
          </cell>
          <cell r="B854" t="str">
            <v>OŠ Okučani</v>
          </cell>
        </row>
        <row r="855">
          <cell r="A855">
            <v>4045</v>
          </cell>
          <cell r="B855" t="str">
            <v>OŠ Omišalj</v>
          </cell>
        </row>
        <row r="856">
          <cell r="A856">
            <v>2113</v>
          </cell>
          <cell r="B856" t="str">
            <v>OŠ Opuzen</v>
          </cell>
        </row>
        <row r="857">
          <cell r="A857">
            <v>2104</v>
          </cell>
          <cell r="B857" t="str">
            <v>OŠ Orebić</v>
          </cell>
        </row>
        <row r="858">
          <cell r="A858">
            <v>2154</v>
          </cell>
          <cell r="B858" t="str">
            <v>OŠ Orehovica</v>
          </cell>
        </row>
        <row r="859">
          <cell r="A859">
            <v>205</v>
          </cell>
          <cell r="B859" t="str">
            <v>OŠ Oroslavje</v>
          </cell>
        </row>
        <row r="860">
          <cell r="A860">
            <v>1740</v>
          </cell>
          <cell r="B860" t="str">
            <v>OŠ Ostrog</v>
          </cell>
        </row>
        <row r="861">
          <cell r="A861">
            <v>2303</v>
          </cell>
          <cell r="B861" t="str">
            <v>OŠ Otok</v>
          </cell>
        </row>
        <row r="862">
          <cell r="A862">
            <v>2201</v>
          </cell>
          <cell r="B862" t="str">
            <v>OŠ Otona Ivekovića</v>
          </cell>
        </row>
        <row r="863">
          <cell r="A863">
            <v>2119</v>
          </cell>
          <cell r="B863" t="str">
            <v>OŠ Otrići-Dubrave</v>
          </cell>
        </row>
        <row r="864">
          <cell r="A864">
            <v>1300</v>
          </cell>
          <cell r="B864" t="str">
            <v>OŠ Pakoštane</v>
          </cell>
        </row>
        <row r="865">
          <cell r="A865">
            <v>2196</v>
          </cell>
          <cell r="B865" t="str">
            <v>OŠ Pantovčak</v>
          </cell>
        </row>
        <row r="866">
          <cell r="A866">
            <v>77</v>
          </cell>
          <cell r="B866" t="str">
            <v>OŠ Pavao Belas</v>
          </cell>
        </row>
        <row r="867">
          <cell r="A867">
            <v>185</v>
          </cell>
          <cell r="B867" t="str">
            <v>OŠ Pavla Štoosa</v>
          </cell>
        </row>
        <row r="868">
          <cell r="A868">
            <v>2206</v>
          </cell>
          <cell r="B868" t="str">
            <v>OŠ Pavleka Miškine</v>
          </cell>
        </row>
        <row r="869">
          <cell r="A869">
            <v>786</v>
          </cell>
          <cell r="B869" t="str">
            <v>OŠ Pećine</v>
          </cell>
        </row>
        <row r="870">
          <cell r="A870">
            <v>798</v>
          </cell>
          <cell r="B870" t="str">
            <v>OŠ Pehlin</v>
          </cell>
        </row>
        <row r="871">
          <cell r="A871">
            <v>917</v>
          </cell>
          <cell r="B871" t="str">
            <v>OŠ Perušić</v>
          </cell>
        </row>
        <row r="872">
          <cell r="A872">
            <v>1718</v>
          </cell>
          <cell r="B872" t="str">
            <v>OŠ Petar Berislavić</v>
          </cell>
        </row>
        <row r="873">
          <cell r="A873">
            <v>1295</v>
          </cell>
          <cell r="B873" t="str">
            <v>OŠ Petar Lorini</v>
          </cell>
        </row>
        <row r="874">
          <cell r="A874">
            <v>1282</v>
          </cell>
          <cell r="B874" t="str">
            <v>OŠ Petar Zoranić - Nin</v>
          </cell>
        </row>
        <row r="875">
          <cell r="A875">
            <v>1318</v>
          </cell>
          <cell r="B875" t="str">
            <v>OŠ Petar Zoranić - Stankovci</v>
          </cell>
        </row>
        <row r="876">
          <cell r="A876">
            <v>737</v>
          </cell>
          <cell r="B876" t="str">
            <v>OŠ Petar Zrinski - Čabar</v>
          </cell>
        </row>
        <row r="877">
          <cell r="A877">
            <v>474</v>
          </cell>
          <cell r="B877" t="str">
            <v>OŠ Petar Zrinski - Jalžabet</v>
          </cell>
        </row>
        <row r="878">
          <cell r="A878">
            <v>2189</v>
          </cell>
          <cell r="B878" t="str">
            <v>OŠ Petar Zrinski - Šenkovec</v>
          </cell>
        </row>
        <row r="879">
          <cell r="A879">
            <v>2207</v>
          </cell>
          <cell r="B879" t="str">
            <v>OŠ Petar Zrinski - Zagreb</v>
          </cell>
        </row>
        <row r="880">
          <cell r="A880">
            <v>1880</v>
          </cell>
          <cell r="B880" t="str">
            <v>OŠ Petra Hektorovića - Stari Grad</v>
          </cell>
        </row>
        <row r="881">
          <cell r="A881">
            <v>2063</v>
          </cell>
          <cell r="B881" t="str">
            <v>OŠ Petra Kanavelića</v>
          </cell>
        </row>
        <row r="882">
          <cell r="A882">
            <v>1538</v>
          </cell>
          <cell r="B882" t="str">
            <v>OŠ Petra Krešimira IV.</v>
          </cell>
        </row>
        <row r="883">
          <cell r="A883">
            <v>1870</v>
          </cell>
          <cell r="B883" t="str">
            <v>OŠ Petra Kružića Klis</v>
          </cell>
        </row>
        <row r="884">
          <cell r="A884">
            <v>1011</v>
          </cell>
          <cell r="B884" t="str">
            <v>OŠ Petra Preradovića - Pitomača</v>
          </cell>
        </row>
        <row r="885">
          <cell r="A885">
            <v>1228</v>
          </cell>
          <cell r="B885" t="str">
            <v>OŠ Petra Preradovića - Zadar</v>
          </cell>
        </row>
        <row r="886">
          <cell r="A886">
            <v>2242</v>
          </cell>
          <cell r="B886" t="str">
            <v>OŠ Petra Preradovića - Zagreb</v>
          </cell>
        </row>
        <row r="887">
          <cell r="A887">
            <v>1992</v>
          </cell>
          <cell r="B887" t="str">
            <v>OŠ Petra Studenca - Kanfanar</v>
          </cell>
        </row>
        <row r="888">
          <cell r="A888">
            <v>1309</v>
          </cell>
          <cell r="B888" t="str">
            <v>OŠ Petra Zoranića</v>
          </cell>
        </row>
        <row r="889">
          <cell r="A889">
            <v>478</v>
          </cell>
          <cell r="B889" t="str">
            <v>OŠ Petrijanec</v>
          </cell>
        </row>
        <row r="890">
          <cell r="A890">
            <v>1471</v>
          </cell>
          <cell r="B890" t="str">
            <v>OŠ Petrijevci</v>
          </cell>
        </row>
        <row r="891">
          <cell r="A891">
            <v>1570</v>
          </cell>
          <cell r="B891" t="str">
            <v>OŠ Pirovac</v>
          </cell>
        </row>
        <row r="892">
          <cell r="A892">
            <v>431</v>
          </cell>
          <cell r="B892" t="str">
            <v xml:space="preserve">OŠ Plaški </v>
          </cell>
        </row>
        <row r="893">
          <cell r="A893">
            <v>938</v>
          </cell>
          <cell r="B893" t="str">
            <v>OŠ Plitvička Jezera</v>
          </cell>
        </row>
        <row r="894">
          <cell r="A894">
            <v>1765</v>
          </cell>
          <cell r="B894" t="str">
            <v>OŠ Plokite</v>
          </cell>
        </row>
        <row r="895">
          <cell r="A895">
            <v>788</v>
          </cell>
          <cell r="B895" t="str">
            <v>OŠ Podmurvice</v>
          </cell>
        </row>
        <row r="896">
          <cell r="A896">
            <v>458</v>
          </cell>
          <cell r="B896" t="str">
            <v>OŠ Podrute</v>
          </cell>
        </row>
        <row r="897">
          <cell r="A897">
            <v>2164</v>
          </cell>
          <cell r="B897" t="str">
            <v>OŠ Podturen</v>
          </cell>
        </row>
        <row r="898">
          <cell r="A898">
            <v>1759</v>
          </cell>
          <cell r="B898" t="str">
            <v>OŠ Pojišan</v>
          </cell>
        </row>
        <row r="899">
          <cell r="A899">
            <v>58</v>
          </cell>
          <cell r="B899" t="str">
            <v>OŠ Pokupsko</v>
          </cell>
        </row>
        <row r="900">
          <cell r="A900">
            <v>1314</v>
          </cell>
          <cell r="B900" t="str">
            <v>OŠ Polača</v>
          </cell>
        </row>
        <row r="901">
          <cell r="A901">
            <v>1261</v>
          </cell>
          <cell r="B901" t="str">
            <v>OŠ Poličnik</v>
          </cell>
        </row>
        <row r="902">
          <cell r="A902">
            <v>1416</v>
          </cell>
          <cell r="B902" t="str">
            <v>OŠ Popovac</v>
          </cell>
        </row>
        <row r="903">
          <cell r="A903">
            <v>318</v>
          </cell>
          <cell r="B903" t="str">
            <v>OŠ Popovača</v>
          </cell>
        </row>
        <row r="904">
          <cell r="A904">
            <v>1954</v>
          </cell>
          <cell r="B904" t="str">
            <v>OŠ Poreč</v>
          </cell>
        </row>
        <row r="905">
          <cell r="A905">
            <v>6</v>
          </cell>
          <cell r="B905" t="str">
            <v>OŠ Posavski Bregi</v>
          </cell>
        </row>
        <row r="906">
          <cell r="A906">
            <v>2263</v>
          </cell>
          <cell r="B906" t="str">
            <v>OŠ Prečko</v>
          </cell>
        </row>
        <row r="907">
          <cell r="A907">
            <v>2168</v>
          </cell>
          <cell r="B907" t="str">
            <v>OŠ Prelog</v>
          </cell>
        </row>
        <row r="908">
          <cell r="A908">
            <v>2126</v>
          </cell>
          <cell r="B908" t="str">
            <v>OŠ Primorje</v>
          </cell>
        </row>
        <row r="909">
          <cell r="A909">
            <v>1842</v>
          </cell>
          <cell r="B909" t="str">
            <v>OŠ Primorski Dolac</v>
          </cell>
        </row>
        <row r="910">
          <cell r="A910">
            <v>1558</v>
          </cell>
          <cell r="B910" t="str">
            <v>OŠ Primošten</v>
          </cell>
        </row>
        <row r="911">
          <cell r="A911">
            <v>1286</v>
          </cell>
          <cell r="B911" t="str">
            <v>OŠ Privlaka</v>
          </cell>
        </row>
        <row r="912">
          <cell r="A912">
            <v>1743</v>
          </cell>
          <cell r="B912" t="str">
            <v>OŠ Prof. Filipa Lukasa</v>
          </cell>
        </row>
        <row r="913">
          <cell r="A913">
            <v>607</v>
          </cell>
          <cell r="B913" t="str">
            <v>OŠ Prof. Franje Viktora Šignjara</v>
          </cell>
        </row>
        <row r="914">
          <cell r="A914">
            <v>1791</v>
          </cell>
          <cell r="B914" t="str">
            <v>OŠ Pučišća</v>
          </cell>
        </row>
        <row r="915">
          <cell r="A915">
            <v>1773</v>
          </cell>
          <cell r="B915" t="str">
            <v>OŠ Pujanki</v>
          </cell>
        </row>
        <row r="916">
          <cell r="A916">
            <v>103</v>
          </cell>
          <cell r="B916" t="str">
            <v>OŠ Pušća</v>
          </cell>
        </row>
        <row r="917">
          <cell r="A917">
            <v>263</v>
          </cell>
          <cell r="B917" t="str">
            <v>OŠ Rajić</v>
          </cell>
        </row>
        <row r="918">
          <cell r="A918">
            <v>2277</v>
          </cell>
          <cell r="B918" t="str">
            <v>OŠ Rapska</v>
          </cell>
        </row>
        <row r="919">
          <cell r="A919">
            <v>1768</v>
          </cell>
          <cell r="B919" t="str">
            <v>OŠ Ravne njive</v>
          </cell>
        </row>
        <row r="920">
          <cell r="A920">
            <v>350</v>
          </cell>
          <cell r="B920" t="str">
            <v>OŠ Rečica</v>
          </cell>
        </row>
        <row r="921">
          <cell r="A921">
            <v>2883</v>
          </cell>
          <cell r="B921" t="str">
            <v>OŠ Remete</v>
          </cell>
        </row>
        <row r="922">
          <cell r="A922">
            <v>1383</v>
          </cell>
          <cell r="B922" t="str">
            <v>OŠ Retfala</v>
          </cell>
        </row>
        <row r="923">
          <cell r="A923">
            <v>2209</v>
          </cell>
          <cell r="B923" t="str">
            <v>OŠ Retkovec</v>
          </cell>
        </row>
        <row r="924">
          <cell r="A924">
            <v>758</v>
          </cell>
          <cell r="B924" t="str">
            <v>OŠ Rikard Katalinić Jeretov</v>
          </cell>
        </row>
        <row r="925">
          <cell r="A925">
            <v>2016</v>
          </cell>
          <cell r="B925" t="str">
            <v>OŠ Rivarela</v>
          </cell>
        </row>
        <row r="926">
          <cell r="A926">
            <v>1560</v>
          </cell>
          <cell r="B926" t="str">
            <v>OŠ Rogoznica</v>
          </cell>
        </row>
        <row r="927">
          <cell r="A927">
            <v>722</v>
          </cell>
          <cell r="B927" t="str">
            <v>OŠ Rovišće</v>
          </cell>
        </row>
        <row r="928">
          <cell r="A928">
            <v>32</v>
          </cell>
          <cell r="B928" t="str">
            <v>OŠ Rude</v>
          </cell>
        </row>
        <row r="929">
          <cell r="A929">
            <v>2266</v>
          </cell>
          <cell r="B929" t="str">
            <v>OŠ Rudeš</v>
          </cell>
        </row>
        <row r="930">
          <cell r="A930">
            <v>825</v>
          </cell>
          <cell r="B930" t="str">
            <v>OŠ Rudolfa Strohala</v>
          </cell>
        </row>
        <row r="931">
          <cell r="A931">
            <v>97</v>
          </cell>
          <cell r="B931" t="str">
            <v>OŠ Rugvica</v>
          </cell>
        </row>
        <row r="932">
          <cell r="A932">
            <v>1833</v>
          </cell>
          <cell r="B932" t="str">
            <v>OŠ Runović</v>
          </cell>
        </row>
        <row r="933">
          <cell r="A933">
            <v>23</v>
          </cell>
          <cell r="B933" t="str">
            <v>OŠ Samobor</v>
          </cell>
        </row>
        <row r="934">
          <cell r="A934">
            <v>779</v>
          </cell>
          <cell r="B934" t="str">
            <v>OŠ San Nicolo - Rijeka</v>
          </cell>
        </row>
        <row r="935">
          <cell r="A935">
            <v>4041</v>
          </cell>
          <cell r="B935" t="str">
            <v>OŠ Satnica Đakovačka</v>
          </cell>
        </row>
        <row r="936">
          <cell r="A936">
            <v>2282</v>
          </cell>
          <cell r="B936" t="str">
            <v>OŠ Savski Gaj</v>
          </cell>
        </row>
        <row r="937">
          <cell r="A937">
            <v>287</v>
          </cell>
          <cell r="B937" t="str">
            <v>OŠ Sela</v>
          </cell>
        </row>
        <row r="938">
          <cell r="A938">
            <v>1795</v>
          </cell>
          <cell r="B938" t="str">
            <v>OŠ Selca</v>
          </cell>
        </row>
        <row r="939">
          <cell r="A939">
            <v>2175</v>
          </cell>
          <cell r="B939" t="str">
            <v>OŠ Selnica</v>
          </cell>
        </row>
        <row r="940">
          <cell r="A940">
            <v>2317</v>
          </cell>
          <cell r="B940" t="str">
            <v>OŠ Sesvete</v>
          </cell>
        </row>
        <row r="941">
          <cell r="A941">
            <v>2904</v>
          </cell>
          <cell r="B941" t="str">
            <v>OŠ Sesvetska Sela</v>
          </cell>
        </row>
        <row r="942">
          <cell r="A942">
            <v>2343</v>
          </cell>
          <cell r="B942" t="str">
            <v>OŠ Sesvetska Sopnica</v>
          </cell>
        </row>
        <row r="943">
          <cell r="A943">
            <v>2318</v>
          </cell>
          <cell r="B943" t="str">
            <v>OŠ Sesvetski Kraljevec</v>
          </cell>
        </row>
        <row r="944">
          <cell r="A944">
            <v>209</v>
          </cell>
          <cell r="B944" t="str">
            <v>OŠ Side Košutić Radoboj</v>
          </cell>
        </row>
        <row r="945">
          <cell r="A945">
            <v>589</v>
          </cell>
          <cell r="B945" t="str">
            <v>OŠ Sidonije Rubido Erdody</v>
          </cell>
        </row>
        <row r="946">
          <cell r="A946">
            <v>1150</v>
          </cell>
          <cell r="B946" t="str">
            <v>OŠ Sikirevci</v>
          </cell>
        </row>
        <row r="947">
          <cell r="A947">
            <v>1823</v>
          </cell>
          <cell r="B947" t="str">
            <v>OŠ Silvija Strahimira Kranjčevića - Lovreć</v>
          </cell>
        </row>
        <row r="948">
          <cell r="A948">
            <v>902</v>
          </cell>
          <cell r="B948" t="str">
            <v>OŠ Silvija Strahimira Kranjčevića - Senj</v>
          </cell>
        </row>
        <row r="949">
          <cell r="A949">
            <v>2236</v>
          </cell>
          <cell r="B949" t="str">
            <v>OŠ Silvija Strahimira Kranjčevića - Zagreb</v>
          </cell>
        </row>
        <row r="950">
          <cell r="A950">
            <v>1487</v>
          </cell>
          <cell r="B950" t="str">
            <v>OŠ Silvije Strahimira Kranjčevića - Levanjska Varoš</v>
          </cell>
        </row>
        <row r="951">
          <cell r="A951">
            <v>1605</v>
          </cell>
          <cell r="B951" t="str">
            <v>OŠ Siniše Glavaševića</v>
          </cell>
        </row>
        <row r="952">
          <cell r="A952">
            <v>701</v>
          </cell>
          <cell r="B952" t="str">
            <v>OŠ Sirač</v>
          </cell>
        </row>
        <row r="953">
          <cell r="A953">
            <v>434</v>
          </cell>
          <cell r="B953" t="str">
            <v>OŠ Skakavac</v>
          </cell>
        </row>
        <row r="954">
          <cell r="A954">
            <v>1756</v>
          </cell>
          <cell r="B954" t="str">
            <v>OŠ Skalice</v>
          </cell>
        </row>
        <row r="955">
          <cell r="A955">
            <v>865</v>
          </cell>
          <cell r="B955" t="str">
            <v>OŠ Skrad</v>
          </cell>
        </row>
        <row r="956">
          <cell r="A956">
            <v>1561</v>
          </cell>
          <cell r="B956" t="str">
            <v>OŠ Skradin</v>
          </cell>
        </row>
        <row r="957">
          <cell r="A957">
            <v>1657</v>
          </cell>
          <cell r="B957" t="str">
            <v>OŠ Slakovci</v>
          </cell>
        </row>
        <row r="958">
          <cell r="A958">
            <v>2123</v>
          </cell>
          <cell r="B958" t="str">
            <v>OŠ Slano</v>
          </cell>
        </row>
        <row r="959">
          <cell r="A959">
            <v>1783</v>
          </cell>
          <cell r="B959" t="str">
            <v>OŠ Slatine</v>
          </cell>
        </row>
        <row r="960">
          <cell r="A960">
            <v>383</v>
          </cell>
          <cell r="B960" t="str">
            <v>OŠ Slava Raškaj</v>
          </cell>
        </row>
        <row r="961">
          <cell r="A961">
            <v>719</v>
          </cell>
          <cell r="B961" t="str">
            <v>OŠ Slavka Kolara - Hercegovac</v>
          </cell>
        </row>
        <row r="962">
          <cell r="A962">
            <v>54</v>
          </cell>
          <cell r="B962" t="str">
            <v>OŠ Slavka Kolara - Kravarsko</v>
          </cell>
        </row>
        <row r="963">
          <cell r="A963">
            <v>393</v>
          </cell>
          <cell r="B963" t="str">
            <v>OŠ Slunj</v>
          </cell>
        </row>
        <row r="964">
          <cell r="A964">
            <v>1237</v>
          </cell>
          <cell r="B964" t="str">
            <v>OŠ Smiljevac</v>
          </cell>
        </row>
        <row r="965">
          <cell r="A965">
            <v>2121</v>
          </cell>
          <cell r="B965" t="str">
            <v>OŠ Smokvica</v>
          </cell>
        </row>
        <row r="966">
          <cell r="A966">
            <v>579</v>
          </cell>
          <cell r="B966" t="str">
            <v>OŠ Sokolovac</v>
          </cell>
        </row>
        <row r="967">
          <cell r="A967">
            <v>1758</v>
          </cell>
          <cell r="B967" t="str">
            <v>OŠ Spinut</v>
          </cell>
        </row>
        <row r="968">
          <cell r="A968">
            <v>1767</v>
          </cell>
          <cell r="B968" t="str">
            <v>OŠ Split 3</v>
          </cell>
        </row>
        <row r="969">
          <cell r="A969">
            <v>488</v>
          </cell>
          <cell r="B969" t="str">
            <v>OŠ Sračinec</v>
          </cell>
        </row>
        <row r="970">
          <cell r="A970">
            <v>796</v>
          </cell>
          <cell r="B970" t="str">
            <v>OŠ Srdoči</v>
          </cell>
        </row>
        <row r="971">
          <cell r="A971">
            <v>1777</v>
          </cell>
          <cell r="B971" t="str">
            <v>OŠ Srinjine</v>
          </cell>
        </row>
        <row r="972">
          <cell r="A972">
            <v>1224</v>
          </cell>
          <cell r="B972" t="str">
            <v>OŠ Stanovi</v>
          </cell>
        </row>
        <row r="973">
          <cell r="A973">
            <v>1654</v>
          </cell>
          <cell r="B973" t="str">
            <v>OŠ Stari Jankovci</v>
          </cell>
        </row>
        <row r="974">
          <cell r="A974">
            <v>1274</v>
          </cell>
          <cell r="B974" t="str">
            <v>OŠ Starigrad</v>
          </cell>
        </row>
        <row r="975">
          <cell r="A975">
            <v>2246</v>
          </cell>
          <cell r="B975" t="str">
            <v>OŠ Stenjevec</v>
          </cell>
        </row>
        <row r="976">
          <cell r="A976">
            <v>98</v>
          </cell>
          <cell r="B976" t="str">
            <v>OŠ Stjepan Radić - Božjakovina</v>
          </cell>
        </row>
        <row r="977">
          <cell r="A977">
            <v>1678</v>
          </cell>
          <cell r="B977" t="str">
            <v>OŠ Stjepan Radić - Imotski</v>
          </cell>
        </row>
        <row r="978">
          <cell r="A978">
            <v>1164</v>
          </cell>
          <cell r="B978" t="str">
            <v>OŠ Stjepan Radić - Oprisavci</v>
          </cell>
        </row>
        <row r="979">
          <cell r="A979">
            <v>1713</v>
          </cell>
          <cell r="B979" t="str">
            <v>OŠ Stjepan Radić - Tijarica</v>
          </cell>
        </row>
        <row r="980">
          <cell r="A980">
            <v>1648</v>
          </cell>
          <cell r="B980" t="str">
            <v>OŠ Stjepana Antolovića</v>
          </cell>
        </row>
        <row r="981">
          <cell r="A981">
            <v>3</v>
          </cell>
          <cell r="B981" t="str">
            <v>OŠ Stjepana Basaričeka</v>
          </cell>
        </row>
        <row r="982">
          <cell r="A982">
            <v>2300</v>
          </cell>
          <cell r="B982" t="str">
            <v>OŠ Stjepana Bencekovića</v>
          </cell>
        </row>
        <row r="983">
          <cell r="A983">
            <v>1658</v>
          </cell>
          <cell r="B983" t="str">
            <v>OŠ Stjepana Cvrkovića</v>
          </cell>
        </row>
        <row r="984">
          <cell r="A984">
            <v>1689</v>
          </cell>
          <cell r="B984" t="str">
            <v>OŠ Stjepana Ivičevića</v>
          </cell>
        </row>
        <row r="985">
          <cell r="A985">
            <v>252</v>
          </cell>
          <cell r="B985" t="str">
            <v>OŠ Stjepana Kefelje</v>
          </cell>
        </row>
        <row r="986">
          <cell r="A986">
            <v>1254</v>
          </cell>
          <cell r="B986" t="str">
            <v>OŠ Stjepana Radića - Bibinje</v>
          </cell>
        </row>
        <row r="987">
          <cell r="A987">
            <v>162</v>
          </cell>
          <cell r="B987" t="str">
            <v>OŠ Stjepana Radića - Brestovec Orehovički</v>
          </cell>
        </row>
        <row r="988">
          <cell r="A988">
            <v>1041</v>
          </cell>
          <cell r="B988" t="str">
            <v>OŠ Stjepana Radića - Čaglin</v>
          </cell>
        </row>
        <row r="989">
          <cell r="A989">
            <v>2071</v>
          </cell>
          <cell r="B989" t="str">
            <v>OŠ Stjepana Radića - Metković</v>
          </cell>
        </row>
        <row r="990">
          <cell r="A990">
            <v>1780</v>
          </cell>
          <cell r="B990" t="str">
            <v>OŠ Stobreč</v>
          </cell>
        </row>
        <row r="991">
          <cell r="A991">
            <v>1965</v>
          </cell>
          <cell r="B991" t="str">
            <v>OŠ Stoja</v>
          </cell>
        </row>
        <row r="992">
          <cell r="A992">
            <v>2097</v>
          </cell>
          <cell r="B992" t="str">
            <v>OŠ Ston</v>
          </cell>
        </row>
        <row r="993">
          <cell r="A993">
            <v>2186</v>
          </cell>
          <cell r="B993" t="str">
            <v>OŠ Strahoninec</v>
          </cell>
        </row>
        <row r="994">
          <cell r="A994">
            <v>1789</v>
          </cell>
          <cell r="B994" t="str">
            <v>OŠ Strožanac</v>
          </cell>
        </row>
        <row r="995">
          <cell r="A995">
            <v>3057</v>
          </cell>
          <cell r="B995" t="str">
            <v>OŠ Stubičke Toplice</v>
          </cell>
        </row>
        <row r="996">
          <cell r="A996">
            <v>1826</v>
          </cell>
          <cell r="B996" t="str">
            <v>OŠ Studenci</v>
          </cell>
        </row>
        <row r="997">
          <cell r="A997">
            <v>1769</v>
          </cell>
          <cell r="B997" t="str">
            <v>OŠ Sućidar</v>
          </cell>
        </row>
        <row r="998">
          <cell r="A998">
            <v>998</v>
          </cell>
          <cell r="B998" t="str">
            <v>OŠ Suhopolje</v>
          </cell>
        </row>
        <row r="999">
          <cell r="A999">
            <v>1255</v>
          </cell>
          <cell r="B999" t="str">
            <v>OŠ Sukošan</v>
          </cell>
        </row>
        <row r="1000">
          <cell r="A1000">
            <v>329</v>
          </cell>
          <cell r="B1000" t="str">
            <v>OŠ Sunja</v>
          </cell>
        </row>
        <row r="1001">
          <cell r="A1001">
            <v>1876</v>
          </cell>
          <cell r="B1001" t="str">
            <v>OŠ Supetar</v>
          </cell>
        </row>
        <row r="1002">
          <cell r="A1002">
            <v>1304</v>
          </cell>
          <cell r="B1002" t="str">
            <v>OŠ Sv. Filip i Jakov</v>
          </cell>
        </row>
        <row r="1003">
          <cell r="A1003">
            <v>2298</v>
          </cell>
          <cell r="B1003" t="str">
            <v>OŠ Sveta Klara</v>
          </cell>
        </row>
        <row r="1004">
          <cell r="A1004">
            <v>2187</v>
          </cell>
          <cell r="B1004" t="str">
            <v>OŠ Sveta Marija</v>
          </cell>
        </row>
        <row r="1005">
          <cell r="A1005">
            <v>105</v>
          </cell>
          <cell r="B1005" t="str">
            <v>OŠ Sveta Nedelja</v>
          </cell>
        </row>
        <row r="1006">
          <cell r="A1006">
            <v>1362</v>
          </cell>
          <cell r="B1006" t="str">
            <v>OŠ Svete Ane u Osijeku</v>
          </cell>
        </row>
        <row r="1007">
          <cell r="A1007">
            <v>504</v>
          </cell>
          <cell r="B1007" t="str">
            <v>OŠ Sveti Đurđ</v>
          </cell>
        </row>
        <row r="1008">
          <cell r="A1008">
            <v>212</v>
          </cell>
          <cell r="B1008" t="str">
            <v>OŠ Sveti Križ Začretje</v>
          </cell>
        </row>
        <row r="1009">
          <cell r="A1009">
            <v>2174</v>
          </cell>
          <cell r="B1009" t="str">
            <v>OŠ Sveti Martin na Muri</v>
          </cell>
        </row>
        <row r="1010">
          <cell r="A1010">
            <v>829</v>
          </cell>
          <cell r="B1010" t="str">
            <v>OŠ Sveti Matej</v>
          </cell>
        </row>
        <row r="1011">
          <cell r="A1011">
            <v>584</v>
          </cell>
          <cell r="B1011" t="str">
            <v>OŠ Sveti Petar Orehovec</v>
          </cell>
        </row>
        <row r="1012">
          <cell r="A1012">
            <v>2021</v>
          </cell>
          <cell r="B1012" t="str">
            <v xml:space="preserve">OŠ Svetvinčenat </v>
          </cell>
        </row>
        <row r="1013">
          <cell r="A1013">
            <v>508</v>
          </cell>
          <cell r="B1013" t="str">
            <v>OŠ Svibovec</v>
          </cell>
        </row>
        <row r="1014">
          <cell r="A1014">
            <v>61</v>
          </cell>
          <cell r="B1014" t="str">
            <v>OŠ Ščitarjevo</v>
          </cell>
        </row>
        <row r="1015">
          <cell r="A1015">
            <v>1322</v>
          </cell>
          <cell r="B1015" t="str">
            <v>OŠ Šećerana</v>
          </cell>
        </row>
        <row r="1016">
          <cell r="A1016">
            <v>484</v>
          </cell>
          <cell r="B1016" t="str">
            <v>OŠ Šemovec</v>
          </cell>
        </row>
        <row r="1017">
          <cell r="A1017">
            <v>2195</v>
          </cell>
          <cell r="B1017" t="str">
            <v>OŠ Šestine</v>
          </cell>
        </row>
        <row r="1018">
          <cell r="A1018">
            <v>1961</v>
          </cell>
          <cell r="B1018" t="str">
            <v>OŠ Šijana - Pula</v>
          </cell>
        </row>
        <row r="1019">
          <cell r="A1019">
            <v>1236</v>
          </cell>
          <cell r="B1019" t="str">
            <v>OŠ Šime Budinića - Zadar</v>
          </cell>
        </row>
        <row r="1020">
          <cell r="A1020">
            <v>1233</v>
          </cell>
          <cell r="B1020" t="str">
            <v>OŠ Šimuna Kožičića Benje</v>
          </cell>
        </row>
        <row r="1021">
          <cell r="A1021">
            <v>790</v>
          </cell>
          <cell r="B1021" t="str">
            <v>OŠ Škurinje - Rijeka</v>
          </cell>
        </row>
        <row r="1022">
          <cell r="A1022">
            <v>2908</v>
          </cell>
          <cell r="B1022" t="str">
            <v>OŠ Špansko Oranice</v>
          </cell>
        </row>
        <row r="1023">
          <cell r="A1023">
            <v>711</v>
          </cell>
          <cell r="B1023" t="str">
            <v>OŠ Štefanje</v>
          </cell>
        </row>
        <row r="1024">
          <cell r="A1024">
            <v>2177</v>
          </cell>
          <cell r="B1024" t="str">
            <v>OŠ Štrigova</v>
          </cell>
        </row>
        <row r="1025">
          <cell r="A1025">
            <v>352</v>
          </cell>
          <cell r="B1025" t="str">
            <v>OŠ Švarča</v>
          </cell>
        </row>
        <row r="1026">
          <cell r="A1026">
            <v>1958</v>
          </cell>
          <cell r="B1026" t="str">
            <v xml:space="preserve">OŠ Tar - Vabriga </v>
          </cell>
        </row>
        <row r="1027">
          <cell r="A1027">
            <v>1376</v>
          </cell>
          <cell r="B1027" t="str">
            <v>OŠ Tenja</v>
          </cell>
        </row>
        <row r="1028">
          <cell r="A1028">
            <v>1811</v>
          </cell>
          <cell r="B1028" t="str">
            <v>OŠ Tin Ujević - Krivodol</v>
          </cell>
        </row>
        <row r="1029">
          <cell r="A1029">
            <v>1375</v>
          </cell>
          <cell r="B1029" t="str">
            <v>OŠ Tin Ujević - Osijek</v>
          </cell>
        </row>
        <row r="1030">
          <cell r="A1030">
            <v>1546</v>
          </cell>
          <cell r="B1030" t="str">
            <v>OŠ Tina Ujevića - Šibenik</v>
          </cell>
        </row>
        <row r="1031">
          <cell r="A1031">
            <v>2276</v>
          </cell>
          <cell r="B1031" t="str">
            <v>OŠ Tina Ujevića - Zagreb</v>
          </cell>
        </row>
        <row r="1032">
          <cell r="A1032">
            <v>2252</v>
          </cell>
          <cell r="B1032" t="str">
            <v>OŠ Tituša Brezovačkog</v>
          </cell>
        </row>
        <row r="1033">
          <cell r="A1033">
            <v>2152</v>
          </cell>
          <cell r="B1033" t="str">
            <v>OŠ Tomaša Goričanca - Mala Subotica</v>
          </cell>
        </row>
        <row r="1034">
          <cell r="A1034">
            <v>1971</v>
          </cell>
          <cell r="B1034" t="str">
            <v>OŠ Tone Peruška - Pula</v>
          </cell>
        </row>
        <row r="1035">
          <cell r="A1035">
            <v>2888</v>
          </cell>
          <cell r="B1035" t="str">
            <v>OŠ Tordinci</v>
          </cell>
        </row>
        <row r="1036">
          <cell r="A1036">
            <v>1886</v>
          </cell>
          <cell r="B1036" t="str">
            <v>OŠ Trilj</v>
          </cell>
        </row>
        <row r="1037">
          <cell r="A1037">
            <v>483</v>
          </cell>
          <cell r="B1037" t="str">
            <v>OŠ Trnovec</v>
          </cell>
        </row>
        <row r="1038">
          <cell r="A1038">
            <v>728</v>
          </cell>
          <cell r="B1038" t="str">
            <v>OŠ Trnovitica</v>
          </cell>
        </row>
        <row r="1039">
          <cell r="A1039">
            <v>663</v>
          </cell>
          <cell r="B1039" t="str">
            <v>OŠ Trnovitički Popovac</v>
          </cell>
        </row>
        <row r="1040">
          <cell r="A1040">
            <v>2297</v>
          </cell>
          <cell r="B1040" t="str">
            <v>OŠ Trnsko</v>
          </cell>
        </row>
        <row r="1041">
          <cell r="A1041">
            <v>2281</v>
          </cell>
          <cell r="B1041" t="str">
            <v>OŠ Trnjanska</v>
          </cell>
        </row>
        <row r="1042">
          <cell r="A1042">
            <v>2128</v>
          </cell>
          <cell r="B1042" t="str">
            <v>OŠ Trpanj</v>
          </cell>
        </row>
        <row r="1043">
          <cell r="A1043">
            <v>1665</v>
          </cell>
          <cell r="B1043" t="str">
            <v>OŠ Trpinja</v>
          </cell>
        </row>
        <row r="1044">
          <cell r="A1044">
            <v>791</v>
          </cell>
          <cell r="B1044" t="str">
            <v>OŠ Trsat</v>
          </cell>
        </row>
        <row r="1045">
          <cell r="A1045">
            <v>1763</v>
          </cell>
          <cell r="B1045" t="str">
            <v>OŠ Trstenik</v>
          </cell>
        </row>
        <row r="1046">
          <cell r="A1046">
            <v>1690</v>
          </cell>
          <cell r="B1046" t="str">
            <v>OŠ Tučepi</v>
          </cell>
        </row>
        <row r="1047">
          <cell r="A1047">
            <v>358</v>
          </cell>
          <cell r="B1047" t="str">
            <v>OŠ Turanj</v>
          </cell>
        </row>
        <row r="1048">
          <cell r="A1048">
            <v>792</v>
          </cell>
          <cell r="B1048" t="str">
            <v>OŠ Turnić</v>
          </cell>
        </row>
        <row r="1049">
          <cell r="A1049">
            <v>516</v>
          </cell>
          <cell r="B1049" t="str">
            <v>OŠ Tužno</v>
          </cell>
        </row>
        <row r="1050">
          <cell r="A1050">
            <v>704</v>
          </cell>
          <cell r="B1050" t="str">
            <v>OŠ u Đulovcu</v>
          </cell>
        </row>
        <row r="1051">
          <cell r="A1051">
            <v>1288</v>
          </cell>
          <cell r="B1051" t="str">
            <v>OŠ Valentin Klarin - Preko</v>
          </cell>
        </row>
        <row r="1052">
          <cell r="A1052">
            <v>1928</v>
          </cell>
          <cell r="B1052" t="str">
            <v>OŠ Vazmoslav Gržalja</v>
          </cell>
        </row>
        <row r="1053">
          <cell r="A1053">
            <v>2302</v>
          </cell>
          <cell r="B1053" t="str">
            <v>OŠ Većeslava Holjevca</v>
          </cell>
        </row>
        <row r="1054">
          <cell r="A1054">
            <v>2120</v>
          </cell>
          <cell r="B1054" t="str">
            <v>OŠ Vela Luka</v>
          </cell>
        </row>
        <row r="1055">
          <cell r="A1055">
            <v>1978</v>
          </cell>
          <cell r="B1055" t="str">
            <v>OŠ Veli Vrh - Pula</v>
          </cell>
        </row>
        <row r="1056">
          <cell r="A1056">
            <v>52</v>
          </cell>
          <cell r="B1056" t="str">
            <v>OŠ Velika Mlaka</v>
          </cell>
        </row>
        <row r="1057">
          <cell r="A1057">
            <v>685</v>
          </cell>
          <cell r="B1057" t="str">
            <v>OŠ Velika Pisanica</v>
          </cell>
        </row>
        <row r="1058">
          <cell r="A1058">
            <v>505</v>
          </cell>
          <cell r="B1058" t="str">
            <v>OŠ Veliki Bukovec</v>
          </cell>
        </row>
        <row r="1059">
          <cell r="A1059">
            <v>217</v>
          </cell>
          <cell r="B1059" t="str">
            <v>OŠ Veliko Trgovišće</v>
          </cell>
        </row>
        <row r="1060">
          <cell r="A1060">
            <v>674</v>
          </cell>
          <cell r="B1060" t="str">
            <v>OŠ Veliko Trojstvo</v>
          </cell>
        </row>
        <row r="1061">
          <cell r="A1061">
            <v>1977</v>
          </cell>
          <cell r="B1061" t="str">
            <v>OŠ Veruda - Pula</v>
          </cell>
        </row>
        <row r="1062">
          <cell r="A1062">
            <v>793</v>
          </cell>
          <cell r="B1062" t="str">
            <v>OŠ Vežica</v>
          </cell>
        </row>
        <row r="1063">
          <cell r="A1063">
            <v>1549</v>
          </cell>
          <cell r="B1063" t="str">
            <v>OŠ Vidici</v>
          </cell>
        </row>
        <row r="1064">
          <cell r="A1064">
            <v>1973</v>
          </cell>
          <cell r="B1064" t="str">
            <v>OŠ Vidikovac</v>
          </cell>
        </row>
        <row r="1065">
          <cell r="A1065">
            <v>476</v>
          </cell>
          <cell r="B1065" t="str">
            <v>OŠ Vidovec</v>
          </cell>
        </row>
        <row r="1066">
          <cell r="A1066">
            <v>1369</v>
          </cell>
          <cell r="B1066" t="str">
            <v>OŠ Vijenac</v>
          </cell>
        </row>
        <row r="1067">
          <cell r="A1067">
            <v>1131</v>
          </cell>
          <cell r="B1067" t="str">
            <v>OŠ Viktor Car Emin - Donji Andrijevci</v>
          </cell>
        </row>
        <row r="1068">
          <cell r="A1068">
            <v>836</v>
          </cell>
          <cell r="B1068" t="str">
            <v>OŠ Viktora Cara Emina - Lovran</v>
          </cell>
        </row>
        <row r="1069">
          <cell r="A1069">
            <v>179</v>
          </cell>
          <cell r="B1069" t="str">
            <v>OŠ Viktora Kovačića</v>
          </cell>
        </row>
        <row r="1070">
          <cell r="A1070">
            <v>282</v>
          </cell>
          <cell r="B1070" t="str">
            <v>OŠ Viktorovac</v>
          </cell>
        </row>
        <row r="1071">
          <cell r="A1071">
            <v>1052</v>
          </cell>
          <cell r="B1071" t="str">
            <v>OŠ Vilima Korajca</v>
          </cell>
        </row>
        <row r="1072">
          <cell r="A1072">
            <v>485</v>
          </cell>
          <cell r="B1072" t="str">
            <v>OŠ Vinica</v>
          </cell>
        </row>
        <row r="1073">
          <cell r="A1073">
            <v>1720</v>
          </cell>
          <cell r="B1073" t="str">
            <v>OŠ Vis</v>
          </cell>
        </row>
        <row r="1074">
          <cell r="A1074">
            <v>1778</v>
          </cell>
          <cell r="B1074" t="str">
            <v>OŠ Visoka - Split</v>
          </cell>
        </row>
        <row r="1075">
          <cell r="A1075">
            <v>515</v>
          </cell>
          <cell r="B1075" t="str">
            <v>OŠ Visoko - Visoko</v>
          </cell>
        </row>
        <row r="1076">
          <cell r="A1076">
            <v>1381</v>
          </cell>
          <cell r="B1076" t="str">
            <v>OŠ Višnjevac</v>
          </cell>
        </row>
        <row r="1077">
          <cell r="A1077">
            <v>2014</v>
          </cell>
          <cell r="B1077" t="str">
            <v>OŠ Vitomir Širola - Pajo</v>
          </cell>
        </row>
        <row r="1078">
          <cell r="A1078">
            <v>1136</v>
          </cell>
          <cell r="B1078" t="str">
            <v>OŠ Vjekoslav Klaić</v>
          </cell>
        </row>
        <row r="1079">
          <cell r="A1079">
            <v>1566</v>
          </cell>
          <cell r="B1079" t="str">
            <v>OŠ Vjekoslava Kaleba</v>
          </cell>
        </row>
        <row r="1080">
          <cell r="A1080">
            <v>1748</v>
          </cell>
          <cell r="B1080" t="str">
            <v>OŠ Vjekoslava Paraća</v>
          </cell>
        </row>
        <row r="1081">
          <cell r="A1081">
            <v>2218</v>
          </cell>
          <cell r="B1081" t="str">
            <v>OŠ Vjenceslava Novaka</v>
          </cell>
        </row>
        <row r="1082">
          <cell r="A1082">
            <v>4056</v>
          </cell>
          <cell r="B1082" t="str">
            <v>OŠ Vladimir Deščak</v>
          </cell>
        </row>
        <row r="1083">
          <cell r="A1083">
            <v>780</v>
          </cell>
          <cell r="B1083" t="str">
            <v>OŠ Vladimir Gortan - Rijeka</v>
          </cell>
        </row>
        <row r="1084">
          <cell r="A1084">
            <v>1195</v>
          </cell>
          <cell r="B1084" t="str">
            <v>OŠ Vladimir Nazor - Adžamovci</v>
          </cell>
        </row>
        <row r="1085">
          <cell r="A1085">
            <v>164</v>
          </cell>
          <cell r="B1085" t="str">
            <v>OŠ Vladimir Nazor - Budinščina</v>
          </cell>
        </row>
        <row r="1086">
          <cell r="A1086">
            <v>1445</v>
          </cell>
          <cell r="B1086" t="str">
            <v>OŠ Vladimir Nazor - Čepin</v>
          </cell>
        </row>
        <row r="1087">
          <cell r="A1087">
            <v>340</v>
          </cell>
          <cell r="B1087" t="str">
            <v>OŠ Vladimir Nazor - Duga Resa</v>
          </cell>
        </row>
        <row r="1088">
          <cell r="A1088">
            <v>1339</v>
          </cell>
          <cell r="B1088" t="str">
            <v>OŠ Vladimir Nazor - Đakovo</v>
          </cell>
        </row>
        <row r="1089">
          <cell r="A1089">
            <v>1647</v>
          </cell>
          <cell r="B1089" t="str">
            <v>OŠ Vladimir Nazor - Komletinci</v>
          </cell>
        </row>
        <row r="1090">
          <cell r="A1090">
            <v>546</v>
          </cell>
          <cell r="B1090" t="str">
            <v>OŠ Vladimir Nazor - Križevci</v>
          </cell>
        </row>
        <row r="1091">
          <cell r="A1091">
            <v>1297</v>
          </cell>
          <cell r="B1091" t="str">
            <v>OŠ Vladimir Nazor - Neviđane</v>
          </cell>
        </row>
        <row r="1092">
          <cell r="A1092">
            <v>113</v>
          </cell>
          <cell r="B1092" t="str">
            <v>OŠ Vladimir Nazor - Pisarovina</v>
          </cell>
        </row>
        <row r="1093">
          <cell r="A1093">
            <v>2078</v>
          </cell>
          <cell r="B1093" t="str">
            <v>OŠ Vladimir Nazor - Ploče</v>
          </cell>
        </row>
        <row r="1094">
          <cell r="A1094">
            <v>1110</v>
          </cell>
          <cell r="B1094" t="str">
            <v>OŠ Vladimir Nazor - Slavonski Brod</v>
          </cell>
        </row>
        <row r="1095">
          <cell r="A1095">
            <v>481</v>
          </cell>
          <cell r="B1095" t="str">
            <v>OŠ Vladimir Nazor - Sveti Ilija</v>
          </cell>
        </row>
        <row r="1096">
          <cell r="A1096">
            <v>334</v>
          </cell>
          <cell r="B1096" t="str">
            <v>OŠ Vladimir Nazor - Topusko</v>
          </cell>
        </row>
        <row r="1097">
          <cell r="A1097">
            <v>1082</v>
          </cell>
          <cell r="B1097" t="str">
            <v>OŠ Vladimir Nazor - Trenkovo</v>
          </cell>
        </row>
        <row r="1098">
          <cell r="A1098">
            <v>961</v>
          </cell>
          <cell r="B1098" t="str">
            <v>OŠ Vladimir Nazor - Virovitica</v>
          </cell>
        </row>
        <row r="1099">
          <cell r="A1099">
            <v>1365</v>
          </cell>
          <cell r="B1099" t="str">
            <v>OŠ Vladimira Becića - Osijek</v>
          </cell>
        </row>
        <row r="1100">
          <cell r="A1100">
            <v>2043</v>
          </cell>
          <cell r="B1100" t="str">
            <v>OŠ Vladimira Gortana - Žminj</v>
          </cell>
        </row>
        <row r="1101">
          <cell r="A1101">
            <v>730</v>
          </cell>
          <cell r="B1101" t="str">
            <v>OŠ Vladimira Nazora - Crikvenica</v>
          </cell>
        </row>
        <row r="1102">
          <cell r="A1102">
            <v>638</v>
          </cell>
          <cell r="B1102" t="str">
            <v>OŠ Vladimira Nazora - Daruvar</v>
          </cell>
        </row>
        <row r="1103">
          <cell r="A1103">
            <v>1395</v>
          </cell>
          <cell r="B1103" t="str">
            <v>OŠ Vladimira Nazora - Feričanci</v>
          </cell>
        </row>
        <row r="1104">
          <cell r="A1104">
            <v>2006</v>
          </cell>
          <cell r="B1104" t="str">
            <v>OŠ Vladimira Nazora - Krnica</v>
          </cell>
        </row>
        <row r="1105">
          <cell r="A1105">
            <v>990</v>
          </cell>
          <cell r="B1105" t="str">
            <v>OŠ Vladimira Nazora - Nova Bukovica</v>
          </cell>
        </row>
        <row r="1106">
          <cell r="A1106">
            <v>1942</v>
          </cell>
          <cell r="B1106" t="str">
            <v>OŠ Vladimira Nazora - Pazin</v>
          </cell>
        </row>
        <row r="1107">
          <cell r="A1107">
            <v>1794</v>
          </cell>
          <cell r="B1107" t="str">
            <v>OŠ Vladimira Nazora - Postira</v>
          </cell>
        </row>
        <row r="1108">
          <cell r="A1108">
            <v>1998</v>
          </cell>
          <cell r="B1108" t="str">
            <v>OŠ Vladimira Nazora - Potpićan</v>
          </cell>
        </row>
        <row r="1109">
          <cell r="A1109">
            <v>2137</v>
          </cell>
          <cell r="B1109" t="str">
            <v>OŠ Vladimira Nazora - Pribislavec</v>
          </cell>
        </row>
        <row r="1110">
          <cell r="A1110">
            <v>1985</v>
          </cell>
          <cell r="B1110" t="str">
            <v>OŠ Vladimira Nazora - Rovinj</v>
          </cell>
        </row>
        <row r="1111">
          <cell r="A1111">
            <v>1260</v>
          </cell>
          <cell r="B1111" t="str">
            <v>OŠ Vladimira Nazora - Škabrnje</v>
          </cell>
        </row>
        <row r="1112">
          <cell r="A1112">
            <v>1579</v>
          </cell>
          <cell r="B1112" t="str">
            <v>OŠ Vladimira Nazora - Vinkovci</v>
          </cell>
        </row>
        <row r="1113">
          <cell r="A1113">
            <v>2041</v>
          </cell>
          <cell r="B1113" t="str">
            <v>OŠ Vladimira Nazora - Vrsar</v>
          </cell>
        </row>
        <row r="1114">
          <cell r="A1114">
            <v>2220</v>
          </cell>
          <cell r="B1114" t="str">
            <v>OŠ Vladimira Nazora - Zagreb</v>
          </cell>
        </row>
        <row r="1115">
          <cell r="A1115">
            <v>249</v>
          </cell>
          <cell r="B1115" t="str">
            <v>OŠ Vladimira Vidrića</v>
          </cell>
        </row>
        <row r="1116">
          <cell r="A1116">
            <v>995</v>
          </cell>
          <cell r="B1116" t="str">
            <v>OŠ Voćin</v>
          </cell>
        </row>
        <row r="1117">
          <cell r="A1117">
            <v>1571</v>
          </cell>
          <cell r="B1117" t="str">
            <v>OŠ Vodice</v>
          </cell>
        </row>
        <row r="1118">
          <cell r="A1118">
            <v>2036</v>
          </cell>
          <cell r="B1118" t="str">
            <v xml:space="preserve">OŠ Vodnjan </v>
          </cell>
        </row>
        <row r="1119">
          <cell r="A1119">
            <v>1659</v>
          </cell>
          <cell r="B1119" t="str">
            <v>OŠ Vođinci</v>
          </cell>
        </row>
        <row r="1120">
          <cell r="A1120">
            <v>396</v>
          </cell>
          <cell r="B1120" t="str">
            <v>OŠ Vojnić</v>
          </cell>
        </row>
        <row r="1121">
          <cell r="A1121">
            <v>2267</v>
          </cell>
          <cell r="B1121" t="str">
            <v>OŠ Voltino</v>
          </cell>
        </row>
        <row r="1122">
          <cell r="A1122">
            <v>1245</v>
          </cell>
          <cell r="B1122" t="str">
            <v>OŠ Voštarnica - Zadar</v>
          </cell>
        </row>
        <row r="1123">
          <cell r="A1123">
            <v>2271</v>
          </cell>
          <cell r="B1123" t="str">
            <v>OŠ Vrbani</v>
          </cell>
        </row>
        <row r="1124">
          <cell r="A1124">
            <v>1721</v>
          </cell>
          <cell r="B1124" t="str">
            <v>OŠ Vrgorac</v>
          </cell>
        </row>
        <row r="1125">
          <cell r="A1125">
            <v>1551</v>
          </cell>
          <cell r="B1125" t="str">
            <v>OŠ Vrpolje</v>
          </cell>
        </row>
        <row r="1126">
          <cell r="A1126">
            <v>2305</v>
          </cell>
          <cell r="B1126" t="str">
            <v>OŠ Vugrovec - Kašina</v>
          </cell>
        </row>
        <row r="1127">
          <cell r="A1127">
            <v>2245</v>
          </cell>
          <cell r="B1127" t="str">
            <v>OŠ Vukomerec</v>
          </cell>
        </row>
        <row r="1128">
          <cell r="A1128">
            <v>41</v>
          </cell>
          <cell r="B1128" t="str">
            <v>OŠ Vukovina</v>
          </cell>
        </row>
        <row r="1129">
          <cell r="A1129">
            <v>1246</v>
          </cell>
          <cell r="B1129" t="str">
            <v>OŠ Zadarski otoci - Zadar</v>
          </cell>
        </row>
        <row r="1130">
          <cell r="A1130">
            <v>1907</v>
          </cell>
          <cell r="B1130" t="str">
            <v>OŠ Zagvozd</v>
          </cell>
        </row>
        <row r="1131">
          <cell r="A1131">
            <v>776</v>
          </cell>
          <cell r="B1131" t="str">
            <v>OŠ Zamet</v>
          </cell>
        </row>
        <row r="1132">
          <cell r="A1132">
            <v>2296</v>
          </cell>
          <cell r="B1132" t="str">
            <v>OŠ Zapruđe</v>
          </cell>
        </row>
        <row r="1133">
          <cell r="A1133">
            <v>1055</v>
          </cell>
          <cell r="B1133" t="str">
            <v>OŠ Zdenka Turkovića</v>
          </cell>
        </row>
        <row r="1134">
          <cell r="A1134">
            <v>1257</v>
          </cell>
          <cell r="B1134" t="str">
            <v>OŠ Zemunik</v>
          </cell>
        </row>
        <row r="1135">
          <cell r="A1135">
            <v>153</v>
          </cell>
          <cell r="B1135" t="str">
            <v>OŠ Zlatar Bistrica</v>
          </cell>
        </row>
        <row r="1136">
          <cell r="A1136">
            <v>1422</v>
          </cell>
          <cell r="B1136" t="str">
            <v>OŠ Zmajevac</v>
          </cell>
        </row>
        <row r="1137">
          <cell r="A1137">
            <v>1913</v>
          </cell>
          <cell r="B1137" t="str">
            <v>OŠ Zmijavci</v>
          </cell>
        </row>
        <row r="1138">
          <cell r="A1138">
            <v>4064</v>
          </cell>
          <cell r="B1138" t="str">
            <v>OŠ Zorke Sever</v>
          </cell>
        </row>
        <row r="1139">
          <cell r="A1139">
            <v>890</v>
          </cell>
          <cell r="B1139" t="str">
            <v>OŠ Zrinskih i Frankopana</v>
          </cell>
        </row>
        <row r="1140">
          <cell r="A1140">
            <v>1632</v>
          </cell>
          <cell r="B1140" t="str">
            <v>OŠ Zrinskih Nuštar</v>
          </cell>
        </row>
        <row r="1141">
          <cell r="A1141">
            <v>255</v>
          </cell>
          <cell r="B1141" t="str">
            <v>OŠ Zvonimira Franka</v>
          </cell>
        </row>
        <row r="1142">
          <cell r="A1142">
            <v>734</v>
          </cell>
          <cell r="B1142" t="str">
            <v>OŠ Zvonka Cara</v>
          </cell>
        </row>
        <row r="1143">
          <cell r="A1143">
            <v>436</v>
          </cell>
          <cell r="B1143" t="str">
            <v>OŠ Žakanje</v>
          </cell>
        </row>
        <row r="1144">
          <cell r="A1144">
            <v>2239</v>
          </cell>
          <cell r="B1144" t="str">
            <v>OŠ Žitnjak</v>
          </cell>
        </row>
        <row r="1145">
          <cell r="A1145">
            <v>4057</v>
          </cell>
          <cell r="B1145" t="str">
            <v>OŠ Žnjan-Pazdigrad</v>
          </cell>
        </row>
        <row r="1146">
          <cell r="A1146">
            <v>1774</v>
          </cell>
          <cell r="B1146" t="str">
            <v>OŠ Žrnovnica</v>
          </cell>
        </row>
        <row r="1147">
          <cell r="A1147">
            <v>2129</v>
          </cell>
          <cell r="B1147" t="str">
            <v>OŠ Župa Dubrovačka</v>
          </cell>
        </row>
        <row r="1148">
          <cell r="A1148">
            <v>2210</v>
          </cell>
          <cell r="B1148" t="str">
            <v>OŠ Žuti brijeg</v>
          </cell>
        </row>
        <row r="1149">
          <cell r="A1149">
            <v>2653</v>
          </cell>
          <cell r="B1149" t="str">
            <v>Pazinski kolegij - Klasična gimnazija Pazin s pravom javnosti</v>
          </cell>
        </row>
        <row r="1150">
          <cell r="A1150">
            <v>4035</v>
          </cell>
          <cell r="B1150" t="str">
            <v>Policijska akademija</v>
          </cell>
        </row>
        <row r="1151">
          <cell r="A1151">
            <v>2325</v>
          </cell>
          <cell r="B1151" t="str">
            <v>Poliklinika za rehabilitaciju slušanja i govora SUVAG</v>
          </cell>
        </row>
        <row r="1152">
          <cell r="A1152">
            <v>2551</v>
          </cell>
          <cell r="B1152" t="str">
            <v>Poljoprivredna i veterinarska škola - Osijek</v>
          </cell>
        </row>
        <row r="1153">
          <cell r="A1153">
            <v>2732</v>
          </cell>
          <cell r="B1153" t="str">
            <v>Poljoprivredna škola - Zagreb</v>
          </cell>
        </row>
        <row r="1154">
          <cell r="A1154">
            <v>2530</v>
          </cell>
          <cell r="B1154" t="str">
            <v>Poljoprivredna, prehrambena i veterinarska škola Stanka Ožanića</v>
          </cell>
        </row>
        <row r="1155">
          <cell r="A1155">
            <v>2587</v>
          </cell>
          <cell r="B1155" t="str">
            <v>Poljoprivredno šumarska škola - Vinkovci</v>
          </cell>
        </row>
        <row r="1156">
          <cell r="A1156">
            <v>2498</v>
          </cell>
          <cell r="B1156" t="str">
            <v>Poljoprivredno-prehrambena škola - Požega</v>
          </cell>
        </row>
        <row r="1157">
          <cell r="A1157">
            <v>2478</v>
          </cell>
          <cell r="B1157" t="str">
            <v>Pomorska škola - Bakar</v>
          </cell>
        </row>
        <row r="1158">
          <cell r="A1158">
            <v>2632</v>
          </cell>
          <cell r="B1158" t="str">
            <v>Pomorska škola - Split</v>
          </cell>
        </row>
        <row r="1159">
          <cell r="A1159">
            <v>2524</v>
          </cell>
          <cell r="B1159" t="str">
            <v>Pomorska škola - Zadar</v>
          </cell>
        </row>
        <row r="1160">
          <cell r="A1160">
            <v>2679</v>
          </cell>
          <cell r="B1160" t="str">
            <v>Pomorsko-tehnička škola - Dubrovnik</v>
          </cell>
        </row>
        <row r="1161">
          <cell r="A1161">
            <v>2730</v>
          </cell>
          <cell r="B1161" t="str">
            <v>Poštanska i telekomunikacijska škola - Zagreb</v>
          </cell>
        </row>
        <row r="1162">
          <cell r="A1162">
            <v>2733</v>
          </cell>
          <cell r="B1162" t="str">
            <v>Prehrambeno - tehnološka škola - Zagreb</v>
          </cell>
        </row>
        <row r="1163">
          <cell r="A1163">
            <v>2458</v>
          </cell>
          <cell r="B1163" t="str">
            <v>Prirodoslovna i grafička škola - Rijeka</v>
          </cell>
        </row>
        <row r="1164">
          <cell r="A1164">
            <v>2391</v>
          </cell>
          <cell r="B1164" t="str">
            <v>Prirodoslovna škola - Karlovac</v>
          </cell>
        </row>
        <row r="1165">
          <cell r="A1165">
            <v>2728</v>
          </cell>
          <cell r="B1165" t="str">
            <v>Prirodoslovna škola Vladimira Preloga</v>
          </cell>
        </row>
        <row r="1166">
          <cell r="A1166">
            <v>2529</v>
          </cell>
          <cell r="B1166" t="str">
            <v>Prirodoslovno - grafička škola - Zadar</v>
          </cell>
        </row>
        <row r="1167">
          <cell r="A1167">
            <v>2615</v>
          </cell>
          <cell r="B1167" t="str">
            <v>Prirodoslovna škola Split</v>
          </cell>
        </row>
        <row r="1168">
          <cell r="A1168">
            <v>2840</v>
          </cell>
          <cell r="B1168" t="str">
            <v>Privatna ekonomsko-poslovna škola s pravom javnosti - Varaždin</v>
          </cell>
        </row>
        <row r="1169">
          <cell r="A1169">
            <v>2787</v>
          </cell>
          <cell r="B1169" t="str">
            <v>Privatna gimnazija Dr. Časl, s pravom javnosti</v>
          </cell>
        </row>
        <row r="1170">
          <cell r="A1170">
            <v>2777</v>
          </cell>
          <cell r="B1170" t="str">
            <v>Privatna gimnazija i ekonomska škola Katarina Zrinski</v>
          </cell>
        </row>
        <row r="1171">
          <cell r="A1171">
            <v>2790</v>
          </cell>
          <cell r="B1171" t="str">
            <v>Privatna gimnazija i ekonomsko-informatička škola Futura s pravom javnosti</v>
          </cell>
        </row>
        <row r="1172">
          <cell r="A1172">
            <v>2788</v>
          </cell>
          <cell r="B1172" t="str">
            <v>Privatna gimnazija i strukovna škola Svijet s pravom javnosti</v>
          </cell>
        </row>
        <row r="1173">
          <cell r="A1173">
            <v>2844</v>
          </cell>
          <cell r="B1173" t="str">
            <v>Privatna gimnazija i turističko-ugostiteljska škola Jure Kuprešak  - Zagreb</v>
          </cell>
        </row>
        <row r="1174">
          <cell r="A1174">
            <v>2669</v>
          </cell>
          <cell r="B1174" t="str">
            <v>Privatna gimnazija Juraj Dobrila, s pravom javnosti</v>
          </cell>
        </row>
        <row r="1175">
          <cell r="A1175">
            <v>4059</v>
          </cell>
          <cell r="B1175" t="str">
            <v>Privatna gimnazija NOVA s pravom javnosti</v>
          </cell>
        </row>
        <row r="1176">
          <cell r="A1176">
            <v>2640</v>
          </cell>
          <cell r="B1176" t="str">
            <v>Privatna jezična gimnazija Pitagora - srednja škola s pravom javnosti</v>
          </cell>
        </row>
        <row r="1177">
          <cell r="A1177">
            <v>2916</v>
          </cell>
          <cell r="B1177" t="str">
            <v xml:space="preserve">Privatna jezično-informatička gimnazija Leonardo da Vinci </v>
          </cell>
        </row>
        <row r="1178">
          <cell r="A1178">
            <v>2774</v>
          </cell>
          <cell r="B1178" t="str">
            <v>Privatna klasična gimnazija s pravom javnosti - Zagreb</v>
          </cell>
        </row>
        <row r="1179">
          <cell r="A1179">
            <v>2941</v>
          </cell>
          <cell r="B1179" t="str">
            <v>Privatna osnovna glazbena škola Bonar</v>
          </cell>
        </row>
        <row r="1180">
          <cell r="A1180">
            <v>1784</v>
          </cell>
          <cell r="B1180" t="str">
            <v>Privatna osnovna glazbena škola Boris Papandopulo</v>
          </cell>
        </row>
        <row r="1181">
          <cell r="A1181">
            <v>1253</v>
          </cell>
          <cell r="B1181" t="str">
            <v>Privatna osnovna škola Nova</v>
          </cell>
        </row>
        <row r="1182">
          <cell r="A1182">
            <v>4002</v>
          </cell>
          <cell r="B1182" t="str">
            <v>Privatna sportska i jezična gimnazija Franjo Bučar</v>
          </cell>
        </row>
        <row r="1183">
          <cell r="A1183">
            <v>4037</v>
          </cell>
          <cell r="B1183" t="str">
            <v>Privatna srednja ekonomska škola "Knez Malduh" Split</v>
          </cell>
        </row>
        <row r="1184">
          <cell r="A1184">
            <v>2784</v>
          </cell>
          <cell r="B1184" t="str">
            <v>Privatna srednja ekonomska škola INOVA s pravom javnosti</v>
          </cell>
        </row>
        <row r="1185">
          <cell r="A1185">
            <v>4031</v>
          </cell>
          <cell r="B1185" t="str">
            <v>Privatna srednja ekonomska škola Verte Nova</v>
          </cell>
        </row>
        <row r="1186">
          <cell r="A1186">
            <v>2641</v>
          </cell>
          <cell r="B1186" t="str">
            <v>Privatna srednja škola Marko Antun de Dominis, s pravom javnosti</v>
          </cell>
        </row>
        <row r="1187">
          <cell r="A1187">
            <v>2417</v>
          </cell>
          <cell r="B1187" t="str">
            <v>Privatna srednja škola Varaždin s pravom javnosti</v>
          </cell>
        </row>
        <row r="1188">
          <cell r="A1188">
            <v>2915</v>
          </cell>
          <cell r="B1188" t="str">
            <v>Privatna srednja ugostiteljska škola Wallner - Split</v>
          </cell>
        </row>
        <row r="1189">
          <cell r="A1189">
            <v>2785</v>
          </cell>
          <cell r="B1189" t="str">
            <v>Privatna umjetnička gimnazija, s pravom javnosti - Zagreb</v>
          </cell>
        </row>
        <row r="1190">
          <cell r="A1190">
            <v>2839</v>
          </cell>
          <cell r="B1190" t="str">
            <v>Privatna varaždinska gimnazija s pravom javnosti</v>
          </cell>
        </row>
        <row r="1191">
          <cell r="A1191">
            <v>2467</v>
          </cell>
          <cell r="B1191" t="str">
            <v>Prometna škola - Rijeka</v>
          </cell>
        </row>
        <row r="1192">
          <cell r="A1192">
            <v>2572</v>
          </cell>
          <cell r="B1192" t="str">
            <v>Prometno-tehnička škola - Šibenik</v>
          </cell>
        </row>
        <row r="1193">
          <cell r="A1193">
            <v>1385</v>
          </cell>
          <cell r="B1193" t="str">
            <v>Prosvjetno-kulturni centar Mađara u Republici Hrvatskoj</v>
          </cell>
        </row>
        <row r="1194">
          <cell r="A1194">
            <v>2725</v>
          </cell>
          <cell r="B1194" t="str">
            <v>Prva ekonomska škola - Zagreb</v>
          </cell>
        </row>
        <row r="1195">
          <cell r="A1195">
            <v>2406</v>
          </cell>
          <cell r="B1195" t="str">
            <v>Prva gimnazija - Varaždin</v>
          </cell>
        </row>
        <row r="1196">
          <cell r="A1196">
            <v>4009</v>
          </cell>
          <cell r="B1196" t="str">
            <v>Prva katolička osnovna škola u Gradu Zagrebu</v>
          </cell>
        </row>
        <row r="1197">
          <cell r="A1197">
            <v>368</v>
          </cell>
          <cell r="B1197" t="str">
            <v>Prva osnovna škola - Ogulin</v>
          </cell>
        </row>
        <row r="1198">
          <cell r="A1198">
            <v>4036</v>
          </cell>
          <cell r="B1198" t="str">
            <v>Prva privatna ekonomska škola Požega</v>
          </cell>
        </row>
        <row r="1199">
          <cell r="A1199">
            <v>3283</v>
          </cell>
          <cell r="B1199" t="str">
            <v>Prva privatna gimnazija - Karlovac</v>
          </cell>
        </row>
        <row r="1200">
          <cell r="A1200">
            <v>2416</v>
          </cell>
          <cell r="B1200" t="str">
            <v>Prva privatna gimnazija s pravom javnosti - Varaždin</v>
          </cell>
        </row>
        <row r="1201">
          <cell r="A1201">
            <v>2773</v>
          </cell>
          <cell r="B1201" t="str">
            <v>Prva privatna gimnazija s pravom javnosti - Zagreb</v>
          </cell>
        </row>
        <row r="1202">
          <cell r="A1202">
            <v>1982</v>
          </cell>
          <cell r="B1202" t="str">
            <v>Prva privatna osnovna škola Juraj Dobrila s pravom javnosti</v>
          </cell>
        </row>
        <row r="1203">
          <cell r="A1203">
            <v>4038</v>
          </cell>
          <cell r="B1203" t="str">
            <v>Prva privatna škola za osobne usluge Zagreb</v>
          </cell>
        </row>
        <row r="1204">
          <cell r="A1204">
            <v>2457</v>
          </cell>
          <cell r="B1204" t="str">
            <v>Prva riječka hrvatska gimnazija</v>
          </cell>
        </row>
        <row r="1205">
          <cell r="A1205">
            <v>2843</v>
          </cell>
          <cell r="B1205" t="str">
            <v>Prva Srednja informatička škola, s pravom javnosti</v>
          </cell>
        </row>
        <row r="1206">
          <cell r="A1206">
            <v>2538</v>
          </cell>
          <cell r="B1206" t="str">
            <v>Prva srednja škola - Beli Manastir</v>
          </cell>
        </row>
        <row r="1207">
          <cell r="A1207">
            <v>2460</v>
          </cell>
          <cell r="B1207" t="str">
            <v>Prva sušačka hrvatska gimnazija u Rijeci</v>
          </cell>
        </row>
        <row r="1208">
          <cell r="A1208">
            <v>4034</v>
          </cell>
          <cell r="B1208" t="str">
            <v>Pučko otvoreno učilište Zagreb</v>
          </cell>
        </row>
        <row r="1209">
          <cell r="A1209">
            <v>2471</v>
          </cell>
          <cell r="B1209" t="str">
            <v>Salezijanska klasična gimnazija - s pravom javnosti</v>
          </cell>
        </row>
        <row r="1210">
          <cell r="A1210">
            <v>2480</v>
          </cell>
          <cell r="B1210" t="str">
            <v>Srednja glazbena škola Mirković - s pravom javnosti</v>
          </cell>
        </row>
        <row r="1211">
          <cell r="A1211">
            <v>2428</v>
          </cell>
          <cell r="B1211" t="str">
            <v>Srednja gospodarska škola - Križevci</v>
          </cell>
        </row>
        <row r="1212">
          <cell r="A1212">
            <v>2513</v>
          </cell>
          <cell r="B1212" t="str">
            <v>Srednja medicinska škola - Slavonski Brod</v>
          </cell>
        </row>
        <row r="1213">
          <cell r="A1213">
            <v>2689</v>
          </cell>
          <cell r="B1213" t="str">
            <v xml:space="preserve">Srednja poljoprivredna i tehnička škola - Opuzen </v>
          </cell>
        </row>
        <row r="1214">
          <cell r="A1214">
            <v>2604</v>
          </cell>
          <cell r="B1214" t="str">
            <v>Srednja strukovna škola - Makarska</v>
          </cell>
        </row>
        <row r="1215">
          <cell r="A1215">
            <v>2354</v>
          </cell>
          <cell r="B1215" t="str">
            <v>Srednja strukovna škola - Samobor</v>
          </cell>
        </row>
        <row r="1216">
          <cell r="A1216">
            <v>2578</v>
          </cell>
          <cell r="B1216" t="str">
            <v>Srednja strukovna škola - Šibenik</v>
          </cell>
        </row>
        <row r="1217">
          <cell r="A1217">
            <v>2412</v>
          </cell>
          <cell r="B1217" t="str">
            <v>Srednja strukovna škola - Varaždin</v>
          </cell>
        </row>
        <row r="1218">
          <cell r="A1218">
            <v>2358</v>
          </cell>
          <cell r="B1218" t="str">
            <v>Srednja strukovna škola - Velika Gorica</v>
          </cell>
        </row>
        <row r="1219">
          <cell r="A1219">
            <v>2585</v>
          </cell>
          <cell r="B1219" t="str">
            <v>Srednja strukovna škola - Vinkovci</v>
          </cell>
        </row>
        <row r="1220">
          <cell r="A1220">
            <v>2543</v>
          </cell>
          <cell r="B1220" t="str">
            <v>Srednja strukovna škola Antuna Horvata - Đakovo</v>
          </cell>
        </row>
        <row r="1221">
          <cell r="A1221">
            <v>2606</v>
          </cell>
          <cell r="B1221" t="str">
            <v>Srednja strukovna škola bana Josipa Jelačića</v>
          </cell>
        </row>
        <row r="1222">
          <cell r="A1222">
            <v>2611</v>
          </cell>
          <cell r="B1222" t="str">
            <v>Srednja strukovna škola Blaž Jurjev Trogiranin</v>
          </cell>
        </row>
        <row r="1223">
          <cell r="A1223">
            <v>3284</v>
          </cell>
          <cell r="B1223" t="str">
            <v>Srednja strukovna škola Kotva</v>
          </cell>
        </row>
        <row r="1224">
          <cell r="A1224">
            <v>2906</v>
          </cell>
          <cell r="B1224" t="str">
            <v xml:space="preserve">Srednja strukovna škola Kralja Zvonimira </v>
          </cell>
        </row>
        <row r="1225">
          <cell r="A1225">
            <v>4006</v>
          </cell>
          <cell r="B1225" t="str">
            <v>Srednja škola Delnice</v>
          </cell>
        </row>
        <row r="1226">
          <cell r="A1226">
            <v>4018</v>
          </cell>
          <cell r="B1226" t="str">
            <v>Srednja škola Isidora Kršnjavoga Našice</v>
          </cell>
        </row>
        <row r="1227">
          <cell r="A1227">
            <v>4004</v>
          </cell>
          <cell r="B1227" t="str">
            <v>Srednja škola Ludbreg</v>
          </cell>
        </row>
        <row r="1228">
          <cell r="A1228">
            <v>4005</v>
          </cell>
          <cell r="B1228" t="str">
            <v>Srednja škola Novi Marof</v>
          </cell>
        </row>
        <row r="1229">
          <cell r="A1229">
            <v>2667</v>
          </cell>
          <cell r="B1229" t="str">
            <v>Srednja škola s pravom javnosti Manero - Višnjan</v>
          </cell>
        </row>
        <row r="1230">
          <cell r="A1230">
            <v>2419</v>
          </cell>
          <cell r="B1230" t="str">
            <v>Srednja škola u Maruševcu s pravom javnosti</v>
          </cell>
        </row>
        <row r="1231">
          <cell r="A1231">
            <v>2455</v>
          </cell>
          <cell r="B1231" t="str">
            <v>Srednja škola za elektrotehniku i računalstvo - Rijeka</v>
          </cell>
        </row>
        <row r="1232">
          <cell r="A1232">
            <v>2453</v>
          </cell>
          <cell r="B1232" t="str">
            <v xml:space="preserve">Srednja talijanska škola - Rijeka </v>
          </cell>
        </row>
        <row r="1233">
          <cell r="A1233">
            <v>2627</v>
          </cell>
          <cell r="B1233" t="str">
            <v>Srednja tehnička prometna škola - Split</v>
          </cell>
        </row>
        <row r="1234">
          <cell r="A1234">
            <v>2791</v>
          </cell>
          <cell r="B1234" t="str">
            <v>Srpska pravoslavna opća gimnazija Kantakuzina</v>
          </cell>
        </row>
        <row r="1235">
          <cell r="A1235">
            <v>2481</v>
          </cell>
          <cell r="B1235" t="str">
            <v>SŠ Ambroza Haračića</v>
          </cell>
        </row>
        <row r="1236">
          <cell r="A1236">
            <v>2476</v>
          </cell>
          <cell r="B1236" t="str">
            <v xml:space="preserve">SŠ Andrije Ljudevita Adamića </v>
          </cell>
        </row>
        <row r="1237">
          <cell r="A1237">
            <v>2612</v>
          </cell>
          <cell r="B1237" t="str">
            <v>SŠ Antun Matijašević - Karamaneo</v>
          </cell>
        </row>
        <row r="1238">
          <cell r="A1238">
            <v>2418</v>
          </cell>
          <cell r="B1238" t="str">
            <v>SŠ Arboretum Opeka</v>
          </cell>
        </row>
        <row r="1239">
          <cell r="A1239">
            <v>2441</v>
          </cell>
          <cell r="B1239" t="str">
            <v>SŠ August Šenoa - Garešnica</v>
          </cell>
        </row>
        <row r="1240">
          <cell r="A1240">
            <v>2362</v>
          </cell>
          <cell r="B1240" t="str">
            <v>SŠ Ban Josip Jelačić</v>
          </cell>
        </row>
        <row r="1241">
          <cell r="A1241">
            <v>2442</v>
          </cell>
          <cell r="B1241" t="str">
            <v>SŠ Bartola Kašića - Grubišno Polje</v>
          </cell>
        </row>
        <row r="1242">
          <cell r="A1242">
            <v>2519</v>
          </cell>
          <cell r="B1242" t="str">
            <v>SŠ Bartula Kašića - Pag</v>
          </cell>
        </row>
        <row r="1243">
          <cell r="A1243">
            <v>2369</v>
          </cell>
          <cell r="B1243" t="str">
            <v>SŠ Bedekovčina</v>
          </cell>
        </row>
        <row r="1244">
          <cell r="A1244">
            <v>2516</v>
          </cell>
          <cell r="B1244" t="str">
            <v>SŠ Biograd na Moru</v>
          </cell>
        </row>
        <row r="1245">
          <cell r="A1245">
            <v>2688</v>
          </cell>
          <cell r="B1245" t="str">
            <v>SŠ Blato</v>
          </cell>
        </row>
        <row r="1246">
          <cell r="A1246">
            <v>2644</v>
          </cell>
          <cell r="B1246" t="str">
            <v>SŠ Bol</v>
          </cell>
        </row>
        <row r="1247">
          <cell r="A1247">
            <v>2646</v>
          </cell>
          <cell r="B1247" t="str">
            <v>SŠ Brač</v>
          </cell>
        </row>
        <row r="1248">
          <cell r="A1248">
            <v>2614</v>
          </cell>
          <cell r="B1248" t="str">
            <v>SŠ Braća Radić</v>
          </cell>
        </row>
        <row r="1249">
          <cell r="A1249">
            <v>2650</v>
          </cell>
          <cell r="B1249" t="str">
            <v>SŠ Buzet</v>
          </cell>
        </row>
        <row r="1250">
          <cell r="A1250">
            <v>2750</v>
          </cell>
          <cell r="B1250" t="str">
            <v>SŠ Centar za odgoj i obrazovanje</v>
          </cell>
        </row>
        <row r="1251">
          <cell r="A1251">
            <v>3162</v>
          </cell>
          <cell r="B1251" t="str">
            <v>SŠ Čakovec</v>
          </cell>
        </row>
        <row r="1252">
          <cell r="A1252">
            <v>2437</v>
          </cell>
          <cell r="B1252" t="str">
            <v>SŠ Čazma</v>
          </cell>
        </row>
        <row r="1253">
          <cell r="A1253">
            <v>2568</v>
          </cell>
          <cell r="B1253" t="str">
            <v>SŠ Dalj</v>
          </cell>
        </row>
        <row r="1254">
          <cell r="A1254">
            <v>2445</v>
          </cell>
          <cell r="B1254" t="str">
            <v>SŠ Delnice</v>
          </cell>
        </row>
        <row r="1255">
          <cell r="A1255">
            <v>2639</v>
          </cell>
          <cell r="B1255" t="str">
            <v>SŠ Dental centar Marušić</v>
          </cell>
        </row>
        <row r="1256">
          <cell r="A1256">
            <v>2540</v>
          </cell>
          <cell r="B1256" t="str">
            <v>SŠ Donji Miholjac</v>
          </cell>
        </row>
        <row r="1257">
          <cell r="A1257">
            <v>2443</v>
          </cell>
          <cell r="B1257" t="str">
            <v>SŠ Dr. Antuna Barca - Crikvenica</v>
          </cell>
        </row>
        <row r="1258">
          <cell r="A1258">
            <v>2363</v>
          </cell>
          <cell r="B1258" t="str">
            <v>SŠ Dragutina Stražimira</v>
          </cell>
        </row>
        <row r="1259">
          <cell r="A1259">
            <v>2389</v>
          </cell>
          <cell r="B1259" t="str">
            <v>SŠ Duga Resa</v>
          </cell>
        </row>
        <row r="1260">
          <cell r="A1260">
            <v>2348</v>
          </cell>
          <cell r="B1260" t="str">
            <v>SŠ Dugo Selo</v>
          </cell>
        </row>
        <row r="1261">
          <cell r="A1261">
            <v>2603</v>
          </cell>
          <cell r="B1261" t="str">
            <v>SŠ Fra Andrije Kačića Miošića - Makarska</v>
          </cell>
        </row>
        <row r="1262">
          <cell r="A1262">
            <v>2687</v>
          </cell>
          <cell r="B1262" t="str">
            <v>SŠ Fra Andrije Kačića Miošića - Ploče</v>
          </cell>
        </row>
        <row r="1263">
          <cell r="A1263">
            <v>2373</v>
          </cell>
          <cell r="B1263" t="str">
            <v>SŠ Glina</v>
          </cell>
        </row>
        <row r="1264">
          <cell r="A1264">
            <v>2517</v>
          </cell>
          <cell r="B1264" t="str">
            <v>SŠ Gračac</v>
          </cell>
        </row>
        <row r="1265">
          <cell r="A1265">
            <v>2446</v>
          </cell>
          <cell r="B1265" t="str">
            <v>SŠ Hrvatski kralj Zvonimir</v>
          </cell>
        </row>
        <row r="1266">
          <cell r="A1266">
            <v>2598</v>
          </cell>
          <cell r="B1266" t="str">
            <v>SŠ Hvar</v>
          </cell>
        </row>
        <row r="1267">
          <cell r="A1267">
            <v>2597</v>
          </cell>
          <cell r="B1267" t="str">
            <v>SŠ Ilok</v>
          </cell>
        </row>
        <row r="1268">
          <cell r="A1268">
            <v>2544</v>
          </cell>
          <cell r="B1268" t="str">
            <v>SŠ Isidora Kršnjavoga - Našice</v>
          </cell>
        </row>
        <row r="1269">
          <cell r="A1269">
            <v>2426</v>
          </cell>
          <cell r="B1269" t="str">
            <v>SŠ Ivan Seljanec - Križevci</v>
          </cell>
        </row>
        <row r="1270">
          <cell r="A1270">
            <v>2349</v>
          </cell>
          <cell r="B1270" t="str">
            <v>SŠ Ivan Švear - Ivanić Grad</v>
          </cell>
        </row>
        <row r="1271">
          <cell r="A1271">
            <v>2610</v>
          </cell>
          <cell r="B1271" t="str">
            <v>SŠ Ivana Lucića - Trogir</v>
          </cell>
        </row>
        <row r="1272">
          <cell r="A1272">
            <v>2569</v>
          </cell>
          <cell r="B1272" t="str">
            <v>SŠ Ivana Maštrovića - Drniš</v>
          </cell>
        </row>
        <row r="1273">
          <cell r="A1273">
            <v>2374</v>
          </cell>
          <cell r="B1273" t="str">
            <v>SŠ Ivana Trnskoga</v>
          </cell>
        </row>
        <row r="1274">
          <cell r="A1274">
            <v>2405</v>
          </cell>
          <cell r="B1274" t="str">
            <v>SŠ Ivanec</v>
          </cell>
        </row>
        <row r="1275">
          <cell r="A1275">
            <v>2351</v>
          </cell>
          <cell r="B1275" t="str">
            <v>SŠ Jastrebarsko</v>
          </cell>
        </row>
        <row r="1276">
          <cell r="A1276">
            <v>3175</v>
          </cell>
          <cell r="B1276" t="str">
            <v>SŠ Jelkovec</v>
          </cell>
        </row>
        <row r="1277">
          <cell r="A1277">
            <v>2567</v>
          </cell>
          <cell r="B1277" t="str">
            <v>SŠ Josipa Kozarca - Đurđenovac</v>
          </cell>
        </row>
        <row r="1278">
          <cell r="A1278">
            <v>2605</v>
          </cell>
          <cell r="B1278" t="str">
            <v>SŠ Jure Kaštelan</v>
          </cell>
        </row>
        <row r="1279">
          <cell r="A1279">
            <v>2515</v>
          </cell>
          <cell r="B1279" t="str">
            <v>SŠ Kneza Branimira - Benkovac</v>
          </cell>
        </row>
        <row r="1280">
          <cell r="A1280">
            <v>2370</v>
          </cell>
          <cell r="B1280" t="str">
            <v>SŠ Konjščina</v>
          </cell>
        </row>
        <row r="1281">
          <cell r="A1281">
            <v>2424</v>
          </cell>
          <cell r="B1281" t="str">
            <v>SŠ Koprivnica</v>
          </cell>
        </row>
        <row r="1282">
          <cell r="A1282">
            <v>2364</v>
          </cell>
          <cell r="B1282" t="str">
            <v>SŠ Krapina</v>
          </cell>
        </row>
        <row r="1283">
          <cell r="A1283">
            <v>2905</v>
          </cell>
          <cell r="B1283" t="str">
            <v>SŠ Lovre Montija</v>
          </cell>
        </row>
        <row r="1284">
          <cell r="A1284">
            <v>2963</v>
          </cell>
          <cell r="B1284" t="str">
            <v>SŠ Marka Marulića - Slatina</v>
          </cell>
        </row>
        <row r="1285">
          <cell r="A1285">
            <v>2451</v>
          </cell>
          <cell r="B1285" t="str">
            <v>SŠ Markantuna de Dominisa - Rab</v>
          </cell>
        </row>
        <row r="1286">
          <cell r="A1286">
            <v>2654</v>
          </cell>
          <cell r="B1286" t="str">
            <v>SŠ Mate Balote</v>
          </cell>
        </row>
        <row r="1287">
          <cell r="A1287">
            <v>2651</v>
          </cell>
          <cell r="B1287" t="str">
            <v>SŠ Mate Blažine - Labin</v>
          </cell>
        </row>
        <row r="1288">
          <cell r="A1288">
            <v>2507</v>
          </cell>
          <cell r="B1288" t="str">
            <v>SŠ Matije Antuna Reljkovića - Slavonski Brod</v>
          </cell>
        </row>
        <row r="1289">
          <cell r="A1289">
            <v>2685</v>
          </cell>
          <cell r="B1289" t="str">
            <v>SŠ Metković</v>
          </cell>
        </row>
        <row r="1290">
          <cell r="A1290">
            <v>2378</v>
          </cell>
          <cell r="B1290" t="str">
            <v>SŠ Novska</v>
          </cell>
        </row>
        <row r="1291">
          <cell r="A1291">
            <v>2518</v>
          </cell>
          <cell r="B1291" t="str">
            <v>SŠ Obrovac</v>
          </cell>
        </row>
        <row r="1292">
          <cell r="A1292">
            <v>2371</v>
          </cell>
          <cell r="B1292" t="str">
            <v>SŠ Oroslavje</v>
          </cell>
        </row>
        <row r="1293">
          <cell r="A1293">
            <v>2484</v>
          </cell>
          <cell r="B1293" t="str">
            <v>SŠ Otočac</v>
          </cell>
        </row>
        <row r="1294">
          <cell r="A1294">
            <v>2495</v>
          </cell>
          <cell r="B1294" t="str">
            <v>SŠ Pakrac</v>
          </cell>
        </row>
        <row r="1295">
          <cell r="A1295">
            <v>2485</v>
          </cell>
          <cell r="B1295" t="str">
            <v xml:space="preserve">SŠ Pavla Rittera Vitezovića u Senju </v>
          </cell>
        </row>
        <row r="1296">
          <cell r="A1296">
            <v>2683</v>
          </cell>
          <cell r="B1296" t="str">
            <v>SŠ Petra Šegedina</v>
          </cell>
        </row>
        <row r="1297">
          <cell r="A1297">
            <v>2380</v>
          </cell>
          <cell r="B1297" t="str">
            <v>SŠ Petrinja</v>
          </cell>
        </row>
        <row r="1298">
          <cell r="A1298">
            <v>2494</v>
          </cell>
          <cell r="B1298" t="str">
            <v>SŠ Pitomača</v>
          </cell>
        </row>
        <row r="1299">
          <cell r="A1299">
            <v>2486</v>
          </cell>
          <cell r="B1299" t="str">
            <v>SŠ Plitvička Jezera</v>
          </cell>
        </row>
        <row r="1300">
          <cell r="A1300">
            <v>2368</v>
          </cell>
          <cell r="B1300" t="str">
            <v>SŠ Pregrada</v>
          </cell>
        </row>
        <row r="1301">
          <cell r="A1301">
            <v>2695</v>
          </cell>
          <cell r="B1301" t="str">
            <v>SŠ Prelog</v>
          </cell>
        </row>
        <row r="1302">
          <cell r="A1302">
            <v>2749</v>
          </cell>
          <cell r="B1302" t="str">
            <v>SŠ Sesvete</v>
          </cell>
        </row>
        <row r="1303">
          <cell r="A1303">
            <v>2404</v>
          </cell>
          <cell r="B1303" t="str">
            <v>SŠ Slunj</v>
          </cell>
        </row>
        <row r="1304">
          <cell r="A1304">
            <v>2487</v>
          </cell>
          <cell r="B1304" t="str">
            <v>SŠ Stjepan Ivšić</v>
          </cell>
        </row>
        <row r="1305">
          <cell r="A1305">
            <v>2613</v>
          </cell>
          <cell r="B1305" t="str">
            <v>SŠ Tin Ujević - Vrgorac</v>
          </cell>
        </row>
        <row r="1306">
          <cell r="A1306">
            <v>2375</v>
          </cell>
          <cell r="B1306" t="str">
            <v>SŠ Tina Ujevića - Kutina</v>
          </cell>
        </row>
        <row r="1307">
          <cell r="A1307">
            <v>2388</v>
          </cell>
          <cell r="B1307" t="str">
            <v>SŠ Topusko</v>
          </cell>
        </row>
        <row r="1308">
          <cell r="A1308">
            <v>2566</v>
          </cell>
          <cell r="B1308" t="str">
            <v>SŠ Valpovo</v>
          </cell>
        </row>
        <row r="1309">
          <cell r="A1309">
            <v>2684</v>
          </cell>
          <cell r="B1309" t="str">
            <v>SŠ Vela Luka</v>
          </cell>
        </row>
        <row r="1310">
          <cell r="A1310">
            <v>2383</v>
          </cell>
          <cell r="B1310" t="str">
            <v>SŠ Viktorovac</v>
          </cell>
        </row>
        <row r="1311">
          <cell r="A1311">
            <v>2647</v>
          </cell>
          <cell r="B1311" t="str">
            <v>SŠ Vladimir Gortan - Buje</v>
          </cell>
        </row>
        <row r="1312">
          <cell r="A1312">
            <v>2444</v>
          </cell>
          <cell r="B1312" t="str">
            <v>SŠ Vladimir Nazor</v>
          </cell>
        </row>
        <row r="1313">
          <cell r="A1313">
            <v>2361</v>
          </cell>
          <cell r="B1313" t="str">
            <v>SŠ Vrbovec</v>
          </cell>
        </row>
        <row r="1314">
          <cell r="A1314">
            <v>2365</v>
          </cell>
          <cell r="B1314" t="str">
            <v>SŠ Zabok</v>
          </cell>
        </row>
        <row r="1315">
          <cell r="A1315">
            <v>2372</v>
          </cell>
          <cell r="B1315" t="str">
            <v>SŠ Zlatar</v>
          </cell>
        </row>
        <row r="1316">
          <cell r="A1316">
            <v>2671</v>
          </cell>
          <cell r="B1316" t="str">
            <v>SŠ Zvane Črnje - Rovinj</v>
          </cell>
        </row>
        <row r="1317">
          <cell r="A1317">
            <v>2411</v>
          </cell>
          <cell r="B1317" t="str">
            <v>Strojarska i prometna škola - Varaždin</v>
          </cell>
        </row>
        <row r="1318">
          <cell r="A1318">
            <v>2452</v>
          </cell>
          <cell r="B1318" t="str">
            <v>Strojarska škola za industrijska i obrtnička zanimanja - Rijeka</v>
          </cell>
        </row>
        <row r="1319">
          <cell r="A1319">
            <v>2546</v>
          </cell>
          <cell r="B1319" t="str">
            <v>Strojarska tehnička škola - Osijek</v>
          </cell>
        </row>
        <row r="1320">
          <cell r="A1320">
            <v>2737</v>
          </cell>
          <cell r="B1320" t="str">
            <v>Strojarska tehnička škola Fausta Vrančića</v>
          </cell>
        </row>
        <row r="1321">
          <cell r="A1321">
            <v>2738</v>
          </cell>
          <cell r="B1321" t="str">
            <v>Strojarska tehnička škola Frana Bošnjakovića</v>
          </cell>
        </row>
        <row r="1322">
          <cell r="A1322">
            <v>2462</v>
          </cell>
          <cell r="B1322" t="str">
            <v>Strojarsko brodograđevna škola za industrijska i obrtnička zanimanja - Rijeka</v>
          </cell>
        </row>
        <row r="1323">
          <cell r="A1323">
            <v>2420</v>
          </cell>
          <cell r="B1323" t="str">
            <v>Strukovna škola - Đurđevac</v>
          </cell>
        </row>
        <row r="1324">
          <cell r="A1324">
            <v>2482</v>
          </cell>
          <cell r="B1324" t="str">
            <v>Strukovna škola - Gospić</v>
          </cell>
        </row>
        <row r="1325">
          <cell r="A1325">
            <v>2664</v>
          </cell>
          <cell r="B1325" t="str">
            <v>Strukovna škola - Pula</v>
          </cell>
        </row>
        <row r="1326">
          <cell r="A1326">
            <v>2492</v>
          </cell>
          <cell r="B1326" t="str">
            <v>Strukovna škola - Virovitica</v>
          </cell>
        </row>
        <row r="1327">
          <cell r="A1327">
            <v>2592</v>
          </cell>
          <cell r="B1327" t="str">
            <v>Strukovna škola - Vukovar</v>
          </cell>
        </row>
        <row r="1328">
          <cell r="A1328">
            <v>2672</v>
          </cell>
          <cell r="B1328" t="str">
            <v xml:space="preserve">Strukovna škola Eugena Kumičića - Rovinj </v>
          </cell>
        </row>
        <row r="1329">
          <cell r="A1329">
            <v>2528</v>
          </cell>
          <cell r="B1329" t="str">
            <v>Strukovna škola Vice Vlatkovića</v>
          </cell>
        </row>
        <row r="1330">
          <cell r="A1330">
            <v>2580</v>
          </cell>
          <cell r="B1330" t="str">
            <v>Šibenska privatna gimnazija s pravom javnosti</v>
          </cell>
        </row>
        <row r="1331">
          <cell r="A1331">
            <v>2342</v>
          </cell>
          <cell r="B1331" t="str">
            <v>Škola kreativnog razvoja dr.Časl</v>
          </cell>
        </row>
        <row r="1332">
          <cell r="A1332">
            <v>2633</v>
          </cell>
          <cell r="B1332" t="str">
            <v>Škola likovnih umjetnosti - Split</v>
          </cell>
        </row>
        <row r="1333">
          <cell r="A1333">
            <v>2531</v>
          </cell>
          <cell r="B1333" t="str">
            <v>Škola primijenjene umjetnosti i dizajna - Zadar</v>
          </cell>
        </row>
        <row r="1334">
          <cell r="A1334">
            <v>2747</v>
          </cell>
          <cell r="B1334" t="str">
            <v>Škola primijenjene umjetnosti i dizajna - Zagreb</v>
          </cell>
        </row>
        <row r="1335">
          <cell r="A1335">
            <v>2558</v>
          </cell>
          <cell r="B1335" t="str">
            <v>Škola primijenjene umjetnosti i dizajna Osijek</v>
          </cell>
        </row>
        <row r="1336">
          <cell r="A1336">
            <v>2659</v>
          </cell>
          <cell r="B1336" t="str">
            <v>Škola primijenjenih umjetnosti i dizajna - Pula</v>
          </cell>
        </row>
        <row r="1337">
          <cell r="A1337">
            <v>2327</v>
          </cell>
          <cell r="B1337" t="str">
            <v>Škola suvremenog plesa Ane Maletić - Zagreb</v>
          </cell>
        </row>
        <row r="1338">
          <cell r="A1338">
            <v>2731</v>
          </cell>
          <cell r="B1338" t="str">
            <v>Škola za cestovni promet - Zagreb</v>
          </cell>
        </row>
        <row r="1339">
          <cell r="A1339">
            <v>2631</v>
          </cell>
          <cell r="B1339" t="str">
            <v>Škola za dizajn, grafiku i održivu gradnju - Split</v>
          </cell>
        </row>
        <row r="1340">
          <cell r="A1340">
            <v>2735</v>
          </cell>
          <cell r="B1340" t="str">
            <v>Škola za grafiku, dizajn i medijsku produkciju</v>
          </cell>
        </row>
        <row r="1341">
          <cell r="A1341">
            <v>2326</v>
          </cell>
          <cell r="B1341" t="str">
            <v>Škola za klasični balet - Zagreb</v>
          </cell>
        </row>
        <row r="1342">
          <cell r="A1342">
            <v>2715</v>
          </cell>
          <cell r="B1342" t="str">
            <v>Škola za medicinske sestre Mlinarska</v>
          </cell>
        </row>
        <row r="1343">
          <cell r="A1343">
            <v>2716</v>
          </cell>
          <cell r="B1343" t="str">
            <v>Škola za medicinske sestre Vinogradska</v>
          </cell>
        </row>
        <row r="1344">
          <cell r="A1344">
            <v>2718</v>
          </cell>
          <cell r="B1344" t="str">
            <v>Škola za medicinske sestre Vrapče</v>
          </cell>
        </row>
        <row r="1345">
          <cell r="A1345">
            <v>2734</v>
          </cell>
          <cell r="B1345" t="str">
            <v>Škola za modu i dizajn</v>
          </cell>
        </row>
        <row r="1346">
          <cell r="A1346">
            <v>2744</v>
          </cell>
          <cell r="B1346" t="str">
            <v>Škola za montažu instalacija i metalnih konstrukcija</v>
          </cell>
        </row>
        <row r="1347">
          <cell r="A1347">
            <v>1980</v>
          </cell>
          <cell r="B1347" t="str">
            <v>Škola za odgoj i obrazovanje - Pula</v>
          </cell>
        </row>
        <row r="1348">
          <cell r="A1348">
            <v>2559</v>
          </cell>
          <cell r="B1348" t="str">
            <v>Škola za osposobljavanje i obrazovanje Vinko Bek</v>
          </cell>
        </row>
        <row r="1349">
          <cell r="A1349">
            <v>2717</v>
          </cell>
          <cell r="B1349" t="str">
            <v>Škola za primalje - Zagreb</v>
          </cell>
        </row>
        <row r="1350">
          <cell r="A1350">
            <v>2473</v>
          </cell>
          <cell r="B1350" t="str">
            <v>Škola za primijenjenu umjetnost u Rijeci</v>
          </cell>
        </row>
        <row r="1351">
          <cell r="A1351">
            <v>2656</v>
          </cell>
          <cell r="B1351" t="str">
            <v>Škola za turizam, ugostiteljstvo i trgovinu - Pula</v>
          </cell>
        </row>
        <row r="1352">
          <cell r="A1352">
            <v>2366</v>
          </cell>
          <cell r="B1352" t="str">
            <v>Škola za umjetnost, dizajn, grafiku i odjeću - Zabok</v>
          </cell>
        </row>
        <row r="1353">
          <cell r="A1353">
            <v>2748</v>
          </cell>
          <cell r="B1353" t="str">
            <v>Športska gimnazija - Zagreb</v>
          </cell>
        </row>
        <row r="1354">
          <cell r="A1354">
            <v>2393</v>
          </cell>
          <cell r="B1354" t="str">
            <v>Šumarska i drvodjeljska škola - Karlovac</v>
          </cell>
        </row>
        <row r="1355">
          <cell r="A1355">
            <v>4011</v>
          </cell>
          <cell r="B1355" t="str">
            <v>Talijanska osnovna škola - Bernardo Parentin Poreč</v>
          </cell>
        </row>
        <row r="1356">
          <cell r="A1356">
            <v>1925</v>
          </cell>
          <cell r="B1356" t="str">
            <v>Talijanska osnovna škola - Buje</v>
          </cell>
        </row>
        <row r="1357">
          <cell r="A1357">
            <v>2018</v>
          </cell>
          <cell r="B1357" t="str">
            <v>Talijanska osnovna škola - Novigrad</v>
          </cell>
        </row>
        <row r="1358">
          <cell r="A1358">
            <v>1960</v>
          </cell>
          <cell r="B1358" t="str">
            <v xml:space="preserve">Talijanska osnovna škola - Poreč </v>
          </cell>
        </row>
        <row r="1359">
          <cell r="A1359">
            <v>1983</v>
          </cell>
          <cell r="B1359" t="str">
            <v>Talijanska osnovna škola Bernardo Benussi - Rovinj</v>
          </cell>
        </row>
        <row r="1360">
          <cell r="A1360">
            <v>2030</v>
          </cell>
          <cell r="B1360" t="str">
            <v>Talijanska osnovna škola Galileo Galilei - Umag</v>
          </cell>
        </row>
        <row r="1361">
          <cell r="A1361">
            <v>2670</v>
          </cell>
          <cell r="B1361" t="str">
            <v xml:space="preserve">Talijanska srednja škola - Rovinj </v>
          </cell>
        </row>
        <row r="1362">
          <cell r="A1362">
            <v>2660</v>
          </cell>
          <cell r="B1362" t="str">
            <v>Talijanska srednja škola Dante Alighieri - Pula</v>
          </cell>
        </row>
        <row r="1363">
          <cell r="A1363">
            <v>2648</v>
          </cell>
          <cell r="B1363" t="str">
            <v>Talijanska srednja škola Leonardo da Vinci - Buje</v>
          </cell>
        </row>
        <row r="1364">
          <cell r="A1364">
            <v>2608</v>
          </cell>
          <cell r="B1364" t="str">
            <v>Tehnička i industrijska škola Ruđera Boškovića u Sinju</v>
          </cell>
        </row>
        <row r="1365">
          <cell r="A1365">
            <v>2433</v>
          </cell>
          <cell r="B1365" t="str">
            <v>Tehnička škola - Bjelovar</v>
          </cell>
        </row>
        <row r="1366">
          <cell r="A1366">
            <v>2692</v>
          </cell>
          <cell r="B1366" t="str">
            <v>Tehnička škola - Čakovec</v>
          </cell>
        </row>
        <row r="1367">
          <cell r="A1367">
            <v>2438</v>
          </cell>
          <cell r="B1367" t="str">
            <v>Tehnička škola - Daruvar</v>
          </cell>
        </row>
        <row r="1368">
          <cell r="A1368">
            <v>2395</v>
          </cell>
          <cell r="B1368" t="str">
            <v>Tehnička škola - Karlovac</v>
          </cell>
        </row>
        <row r="1369">
          <cell r="A1369">
            <v>2376</v>
          </cell>
          <cell r="B1369" t="str">
            <v>Tehnička škola - Kutina</v>
          </cell>
        </row>
        <row r="1370">
          <cell r="A1370">
            <v>2499</v>
          </cell>
          <cell r="B1370" t="str">
            <v>Tehnička škola - Požega</v>
          </cell>
        </row>
        <row r="1371">
          <cell r="A1371">
            <v>2663</v>
          </cell>
          <cell r="B1371" t="str">
            <v>Tehnička škola - Pula</v>
          </cell>
        </row>
        <row r="1372">
          <cell r="A1372">
            <v>2385</v>
          </cell>
          <cell r="B1372" t="str">
            <v>Tehnička škola - Sisak</v>
          </cell>
        </row>
        <row r="1373">
          <cell r="A1373">
            <v>2511</v>
          </cell>
          <cell r="B1373" t="str">
            <v>Tehnička škola - Slavonski Brod</v>
          </cell>
        </row>
        <row r="1374">
          <cell r="A1374">
            <v>2576</v>
          </cell>
          <cell r="B1374" t="str">
            <v>Tehnička škola - Šibenik</v>
          </cell>
        </row>
        <row r="1375">
          <cell r="A1375">
            <v>2490</v>
          </cell>
          <cell r="B1375" t="str">
            <v>Tehnička škola - Virovitica</v>
          </cell>
        </row>
        <row r="1376">
          <cell r="A1376">
            <v>2527</v>
          </cell>
          <cell r="B1376" t="str">
            <v>Tehnička škola - Zadar</v>
          </cell>
        </row>
        <row r="1377">
          <cell r="A1377">
            <v>2740</v>
          </cell>
          <cell r="B1377" t="str">
            <v>Tehnička škola - Zagreb</v>
          </cell>
        </row>
        <row r="1378">
          <cell r="A1378">
            <v>2596</v>
          </cell>
          <cell r="B1378" t="str">
            <v>Tehnička škola - Županja</v>
          </cell>
        </row>
        <row r="1379">
          <cell r="A1379">
            <v>2553</v>
          </cell>
          <cell r="B1379" t="str">
            <v>Tehnička škola i prirodoslovna gimnazija Ruđera Boškovića - Osijek</v>
          </cell>
        </row>
        <row r="1380">
          <cell r="A1380">
            <v>2591</v>
          </cell>
          <cell r="B1380" t="str">
            <v>Tehnička škola Nikole Tesle - Vukovar</v>
          </cell>
        </row>
        <row r="1381">
          <cell r="A1381">
            <v>2581</v>
          </cell>
          <cell r="B1381" t="str">
            <v>Tehnička škola Ruđera Boškovića - Vinkovci</v>
          </cell>
        </row>
        <row r="1382">
          <cell r="A1382">
            <v>2764</v>
          </cell>
          <cell r="B1382" t="str">
            <v>Tehnička škola Ruđera Boškovića - Zagreb</v>
          </cell>
        </row>
        <row r="1383">
          <cell r="A1383">
            <v>2601</v>
          </cell>
          <cell r="B1383" t="str">
            <v>Tehnička škola u Imotskom</v>
          </cell>
        </row>
        <row r="1384">
          <cell r="A1384">
            <v>2463</v>
          </cell>
          <cell r="B1384" t="str">
            <v>Tehnička škola za strojarstvo i brodogradnju - Rijeka</v>
          </cell>
        </row>
        <row r="1385">
          <cell r="A1385">
            <v>2628</v>
          </cell>
          <cell r="B1385" t="str">
            <v>Tehnička škola za strojarstvo i mehatroniku - Split</v>
          </cell>
        </row>
        <row r="1386">
          <cell r="A1386">
            <v>2727</v>
          </cell>
          <cell r="B1386" t="str">
            <v>Treća ekonomska škola - Zagreb</v>
          </cell>
        </row>
        <row r="1387">
          <cell r="A1387">
            <v>2557</v>
          </cell>
          <cell r="B1387" t="str">
            <v>Trgovačka i komercijalna škola davor Milas - Osijek</v>
          </cell>
        </row>
        <row r="1388">
          <cell r="A1388">
            <v>2454</v>
          </cell>
          <cell r="B1388" t="str">
            <v>Trgovačka i tekstilna škola u Rijeci</v>
          </cell>
        </row>
        <row r="1389">
          <cell r="A1389">
            <v>2746</v>
          </cell>
          <cell r="B1389" t="str">
            <v>Trgovačka škola - Zagreb</v>
          </cell>
        </row>
        <row r="1390">
          <cell r="A1390">
            <v>2396</v>
          </cell>
          <cell r="B1390" t="str">
            <v>Trgovačko - ugostiteljska škola - Karlovac</v>
          </cell>
        </row>
        <row r="1391">
          <cell r="A1391">
            <v>2680</v>
          </cell>
          <cell r="B1391" t="str">
            <v>Turistička i ugostiteljska škola - Dubrovnik</v>
          </cell>
        </row>
        <row r="1392">
          <cell r="A1392">
            <v>2635</v>
          </cell>
          <cell r="B1392" t="str">
            <v>Turističko - ugostiteljska škola - Split</v>
          </cell>
        </row>
        <row r="1393">
          <cell r="A1393">
            <v>2655</v>
          </cell>
          <cell r="B1393" t="str">
            <v xml:space="preserve">Turističko - ugostiteljska škola Antona Štifanića - Poreč </v>
          </cell>
        </row>
        <row r="1394">
          <cell r="A1394">
            <v>2435</v>
          </cell>
          <cell r="B1394" t="str">
            <v>Turističko-ugostiteljska i prehrambena škola - Bjelovar</v>
          </cell>
        </row>
        <row r="1395">
          <cell r="A1395">
            <v>2574</v>
          </cell>
          <cell r="B1395" t="str">
            <v>Turističko-ugostiteljska škola - Šibenik</v>
          </cell>
        </row>
        <row r="1396">
          <cell r="A1396">
            <v>4001</v>
          </cell>
          <cell r="B1396" t="str">
            <v>Učenički dom</v>
          </cell>
        </row>
        <row r="1397">
          <cell r="A1397">
            <v>4046</v>
          </cell>
          <cell r="B1397" t="str">
            <v>Učenički dom Hrvatski učiteljski konvikt</v>
          </cell>
        </row>
        <row r="1398">
          <cell r="A1398">
            <v>4048</v>
          </cell>
          <cell r="B1398" t="str">
            <v>Učenički dom Lovran</v>
          </cell>
        </row>
        <row r="1399">
          <cell r="A1399">
            <v>4049</v>
          </cell>
          <cell r="B1399" t="str">
            <v>Učenički dom Marije Jambrišak</v>
          </cell>
        </row>
        <row r="1400">
          <cell r="A1400">
            <v>4054</v>
          </cell>
          <cell r="B1400" t="str">
            <v>Učenički dom Varaždin</v>
          </cell>
        </row>
        <row r="1401">
          <cell r="A1401">
            <v>2845</v>
          </cell>
          <cell r="B1401" t="str">
            <v>Učilište za popularnu i jazz glazbu</v>
          </cell>
        </row>
        <row r="1402">
          <cell r="A1402">
            <v>2447</v>
          </cell>
          <cell r="B1402" t="str">
            <v>Ugostiteljska škola - Opatija</v>
          </cell>
        </row>
        <row r="1403">
          <cell r="A1403">
            <v>2555</v>
          </cell>
          <cell r="B1403" t="str">
            <v>Ugostiteljsko - turistička škola - Osijek</v>
          </cell>
        </row>
        <row r="1404">
          <cell r="A1404">
            <v>2729</v>
          </cell>
          <cell r="B1404" t="str">
            <v>Ugostiteljsko-turističko učilište - Zagreb</v>
          </cell>
        </row>
        <row r="1405">
          <cell r="A1405">
            <v>2914</v>
          </cell>
          <cell r="B1405" t="str">
            <v>Umjetnička gimnazija Ars Animae s pravom javnosti - Split</v>
          </cell>
        </row>
        <row r="1406">
          <cell r="A1406">
            <v>60</v>
          </cell>
          <cell r="B1406" t="str">
            <v>Umjetnička škola Franje Lučića</v>
          </cell>
        </row>
        <row r="1407">
          <cell r="A1407">
            <v>2059</v>
          </cell>
          <cell r="B1407" t="str">
            <v>Umjetnička škola Luke Sorkočevića - Dubrovnik</v>
          </cell>
        </row>
        <row r="1408">
          <cell r="A1408">
            <v>1941</v>
          </cell>
          <cell r="B1408" t="str">
            <v>Umjetnička škola Matka Brajše Rašana</v>
          </cell>
        </row>
        <row r="1409">
          <cell r="A1409">
            <v>2139</v>
          </cell>
          <cell r="B1409" t="str">
            <v>Umjetnička škola Miroslav Magdalenić - Čakovec</v>
          </cell>
        </row>
        <row r="1410">
          <cell r="A1410">
            <v>1959</v>
          </cell>
          <cell r="B1410" t="str">
            <v>Umjetnička škola Poreč</v>
          </cell>
        </row>
        <row r="1411">
          <cell r="A1411">
            <v>2745</v>
          </cell>
          <cell r="B1411" t="str">
            <v>Upravna škola Zagreb</v>
          </cell>
        </row>
        <row r="1412">
          <cell r="A1412">
            <v>2700</v>
          </cell>
          <cell r="B1412" t="str">
            <v>V. gimnazija - Zagreb</v>
          </cell>
        </row>
        <row r="1413">
          <cell r="A1413">
            <v>2623</v>
          </cell>
          <cell r="B1413" t="str">
            <v>V. gimnazija Vladimir Nazor - Split</v>
          </cell>
        </row>
        <row r="1414">
          <cell r="A1414">
            <v>630</v>
          </cell>
          <cell r="B1414" t="str">
            <v>V. osnovna škola - Bjelovar</v>
          </cell>
        </row>
        <row r="1415">
          <cell r="A1415">
            <v>465</v>
          </cell>
          <cell r="B1415" t="str">
            <v>V. osnovna škola - Varaždin</v>
          </cell>
        </row>
        <row r="1416">
          <cell r="A1416">
            <v>2719</v>
          </cell>
          <cell r="B1416" t="str">
            <v>Veterinarska škola - Zagreb</v>
          </cell>
        </row>
        <row r="1417">
          <cell r="A1417">
            <v>466</v>
          </cell>
          <cell r="B1417" t="str">
            <v>VI. osnovna škola - Varaždin</v>
          </cell>
        </row>
        <row r="1418">
          <cell r="A1418">
            <v>2702</v>
          </cell>
          <cell r="B1418" t="str">
            <v>VII. gimnazija - Zagreb</v>
          </cell>
        </row>
        <row r="1419">
          <cell r="A1419">
            <v>468</v>
          </cell>
          <cell r="B1419" t="str">
            <v>VII. osnovna škola - Varaždin</v>
          </cell>
        </row>
        <row r="1420">
          <cell r="A1420">
            <v>2330</v>
          </cell>
          <cell r="B1420" t="str">
            <v>Waldorfska škola u Zagrebu</v>
          </cell>
        </row>
        <row r="1421">
          <cell r="A1421">
            <v>2705</v>
          </cell>
          <cell r="B1421" t="str">
            <v>X. gimnazija Ivan Supek - Zagreb</v>
          </cell>
        </row>
        <row r="1422">
          <cell r="A1422">
            <v>2706</v>
          </cell>
          <cell r="B1422" t="str">
            <v>XI. gimnazija - Zagreb</v>
          </cell>
        </row>
        <row r="1423">
          <cell r="A1423">
            <v>2707</v>
          </cell>
          <cell r="B1423" t="str">
            <v>XII. gimnazija - Zagreb</v>
          </cell>
        </row>
        <row r="1424">
          <cell r="A1424">
            <v>2708</v>
          </cell>
          <cell r="B1424" t="str">
            <v>XIII. gimnazija - Zagreb</v>
          </cell>
        </row>
        <row r="1425">
          <cell r="A1425">
            <v>2710</v>
          </cell>
          <cell r="B1425" t="str">
            <v>XV. gimnazija - Zagreb</v>
          </cell>
        </row>
        <row r="1426">
          <cell r="A1426">
            <v>2711</v>
          </cell>
          <cell r="B1426" t="str">
            <v>XVI. gimnazija - Zagreb</v>
          </cell>
        </row>
        <row r="1427">
          <cell r="A1427">
            <v>2713</v>
          </cell>
          <cell r="B1427" t="str">
            <v>XVIII. gimnazija - Zagreb</v>
          </cell>
        </row>
        <row r="1428">
          <cell r="A1428">
            <v>2536</v>
          </cell>
          <cell r="B1428" t="str">
            <v>Zadarska privatna gimnazija s pravom javnosti</v>
          </cell>
        </row>
        <row r="1429">
          <cell r="A1429">
            <v>4000</v>
          </cell>
          <cell r="B1429" t="str">
            <v>Zadruga</v>
          </cell>
        </row>
        <row r="1430">
          <cell r="A1430">
            <v>2775</v>
          </cell>
          <cell r="B1430" t="str">
            <v>Zagrebačka umjetnička gimnazija s pravom javnosti</v>
          </cell>
        </row>
        <row r="1431">
          <cell r="A1431">
            <v>2586</v>
          </cell>
          <cell r="B1431" t="str">
            <v>Zdravstvena i veterinarska škola Dr. Andrije Štampara - Vinkovci</v>
          </cell>
        </row>
        <row r="1432">
          <cell r="A1432">
            <v>2634</v>
          </cell>
          <cell r="B1432" t="str">
            <v>Zdravstvena škola - Split</v>
          </cell>
        </row>
        <row r="1433">
          <cell r="A1433">
            <v>2714</v>
          </cell>
          <cell r="B1433" t="str">
            <v>Zdravstveno učilište - Zagreb</v>
          </cell>
        </row>
        <row r="1434">
          <cell r="A1434">
            <v>2359</v>
          </cell>
          <cell r="B1434" t="str">
            <v>Zrakoplovna tehnička škola Rudolfa Perešina</v>
          </cell>
        </row>
        <row r="1435">
          <cell r="A1435">
            <v>2477</v>
          </cell>
          <cell r="B1435" t="str">
            <v>Željeznička tehnička škola - Moravice</v>
          </cell>
        </row>
        <row r="1436">
          <cell r="A1436">
            <v>2751</v>
          </cell>
          <cell r="B1436" t="str">
            <v>Ženska opća gimnazija Družbe sestara milosrdnica - s pravom javnosti</v>
          </cell>
        </row>
        <row r="1437">
          <cell r="A1437">
            <v>4043</v>
          </cell>
          <cell r="B1437" t="str">
            <v>Ženski đački dom Dubrovnik</v>
          </cell>
        </row>
        <row r="1438">
          <cell r="A1438">
            <v>4007</v>
          </cell>
          <cell r="B1438" t="str">
            <v>Ženski đački dom Split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V35"/>
  <sheetViews>
    <sheetView tabSelected="1" topLeftCell="A13" workbookViewId="0">
      <selection activeCell="B1" sqref="B1:B1048576"/>
    </sheetView>
  </sheetViews>
  <sheetFormatPr defaultRowHeight="15"/>
  <cols>
    <col min="2" max="2" width="15.42578125" hidden="1" customWidth="1"/>
    <col min="24" max="24" width="16.42578125" customWidth="1"/>
  </cols>
  <sheetData>
    <row r="2" spans="1:256" s="6" customFormat="1">
      <c r="A2" s="1" t="s">
        <v>0</v>
      </c>
      <c r="B2" s="2" t="s">
        <v>1</v>
      </c>
      <c r="C2" s="3" t="s">
        <v>2</v>
      </c>
      <c r="D2" s="3" t="s">
        <v>3</v>
      </c>
      <c r="E2" s="3" t="s">
        <v>4</v>
      </c>
      <c r="F2" s="3" t="s">
        <v>5</v>
      </c>
      <c r="G2" s="3" t="s">
        <v>6</v>
      </c>
      <c r="H2" s="3" t="s">
        <v>7</v>
      </c>
      <c r="I2" s="3" t="s">
        <v>8</v>
      </c>
      <c r="J2" s="3" t="s">
        <v>9</v>
      </c>
      <c r="K2" s="3" t="s">
        <v>10</v>
      </c>
      <c r="L2" s="3" t="s">
        <v>11</v>
      </c>
      <c r="M2" s="4" t="s">
        <v>12</v>
      </c>
      <c r="N2" s="3" t="s">
        <v>13</v>
      </c>
      <c r="O2" s="3" t="s">
        <v>14</v>
      </c>
      <c r="P2" s="3" t="s">
        <v>15</v>
      </c>
      <c r="Q2" s="3" t="s">
        <v>16</v>
      </c>
      <c r="R2" s="3" t="s">
        <v>17</v>
      </c>
      <c r="S2" s="3" t="s">
        <v>18</v>
      </c>
      <c r="T2" s="3" t="s">
        <v>19</v>
      </c>
      <c r="U2" s="3" t="s">
        <v>20</v>
      </c>
      <c r="V2" s="3" t="s">
        <v>21</v>
      </c>
      <c r="W2" s="5"/>
      <c r="X2" s="4" t="s">
        <v>22</v>
      </c>
      <c r="Y2" s="3" t="s">
        <v>23</v>
      </c>
      <c r="Z2" s="3" t="s">
        <v>24</v>
      </c>
      <c r="AA2" s="5"/>
      <c r="AB2" s="5"/>
      <c r="AC2" s="5"/>
      <c r="AD2" s="5"/>
      <c r="AE2" s="5"/>
      <c r="AF2" s="5"/>
      <c r="AG2" s="5"/>
      <c r="BA2" t="s">
        <v>25</v>
      </c>
      <c r="BB2" t="s">
        <v>26</v>
      </c>
      <c r="BC2" t="s">
        <v>27</v>
      </c>
      <c r="BD2" t="s">
        <v>28</v>
      </c>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13" customFormat="1">
      <c r="A3" s="9">
        <v>1</v>
      </c>
      <c r="B3" s="15" t="s">
        <v>42</v>
      </c>
      <c r="C3" s="10" t="s">
        <v>43</v>
      </c>
      <c r="D3" s="10" t="s">
        <v>44</v>
      </c>
      <c r="E3" s="10" t="s">
        <v>29</v>
      </c>
      <c r="F3" s="10">
        <v>222</v>
      </c>
      <c r="G3" s="10" t="s">
        <v>30</v>
      </c>
      <c r="H3" s="10" t="s">
        <v>45</v>
      </c>
      <c r="I3" s="8" t="s">
        <v>46</v>
      </c>
      <c r="J3" s="10">
        <v>2273</v>
      </c>
      <c r="K3" s="10" t="s">
        <v>47</v>
      </c>
      <c r="L3" s="10">
        <v>21</v>
      </c>
      <c r="M3" s="11" t="s">
        <v>48</v>
      </c>
      <c r="N3" s="10">
        <v>4</v>
      </c>
      <c r="O3" s="10">
        <v>27</v>
      </c>
      <c r="P3" s="10">
        <v>45.5</v>
      </c>
      <c r="Q3" s="12">
        <v>72.5</v>
      </c>
      <c r="R3" s="10"/>
      <c r="S3" s="10"/>
      <c r="T3" s="10"/>
      <c r="U3" s="10"/>
      <c r="V3" s="10"/>
      <c r="W3" s="10"/>
      <c r="X3" s="11" t="str">
        <f>VLOOKUP(J:J,[1]Sheet2!A$1:B$65536,2,0)</f>
        <v>OŠ Jure Kaštelana</v>
      </c>
      <c r="Y3" s="10" t="s">
        <v>49</v>
      </c>
      <c r="Z3" s="10" t="s">
        <v>37</v>
      </c>
      <c r="AA3" s="10"/>
      <c r="AB3" s="10"/>
      <c r="AC3" s="10"/>
      <c r="AD3" s="10"/>
      <c r="AE3" s="10"/>
      <c r="AF3" s="10"/>
      <c r="AG3" s="10"/>
      <c r="BA3" s="13" t="s">
        <v>50</v>
      </c>
      <c r="BB3" s="13" t="s">
        <v>51</v>
      </c>
      <c r="BC3" s="13" t="s">
        <v>52</v>
      </c>
      <c r="BD3" s="13" t="s">
        <v>53</v>
      </c>
    </row>
    <row r="4" spans="1:256" s="13" customFormat="1">
      <c r="A4" s="9">
        <v>2</v>
      </c>
      <c r="B4" s="16">
        <v>93803726633</v>
      </c>
      <c r="C4" s="10" t="s">
        <v>59</v>
      </c>
      <c r="D4" s="10" t="s">
        <v>60</v>
      </c>
      <c r="E4" s="10" t="s">
        <v>29</v>
      </c>
      <c r="F4" s="10">
        <v>222</v>
      </c>
      <c r="G4" s="10" t="s">
        <v>30</v>
      </c>
      <c r="H4" s="10" t="s">
        <v>61</v>
      </c>
      <c r="I4" s="50" t="s">
        <v>62</v>
      </c>
      <c r="J4" s="10">
        <v>2258</v>
      </c>
      <c r="K4" s="10" t="s">
        <v>47</v>
      </c>
      <c r="L4" s="10">
        <v>21</v>
      </c>
      <c r="M4" s="11" t="s">
        <v>48</v>
      </c>
      <c r="N4" s="10">
        <v>8</v>
      </c>
      <c r="O4" s="10">
        <v>17</v>
      </c>
      <c r="P4" s="10">
        <v>38</v>
      </c>
      <c r="Q4" s="12">
        <v>55</v>
      </c>
      <c r="R4" s="10"/>
      <c r="S4" s="10"/>
      <c r="T4" s="10"/>
      <c r="U4" s="10"/>
      <c r="V4" s="10"/>
      <c r="W4" s="10"/>
      <c r="X4" s="11" t="s">
        <v>63</v>
      </c>
      <c r="Y4" s="10"/>
      <c r="Z4" s="10"/>
      <c r="AA4" s="10"/>
      <c r="AB4" s="10"/>
      <c r="AC4" s="10"/>
      <c r="AD4" s="10"/>
      <c r="AE4" s="10"/>
      <c r="AF4" s="10"/>
      <c r="AG4" s="10"/>
      <c r="AT4" s="13" t="s">
        <v>33</v>
      </c>
      <c r="AU4" s="13" t="s">
        <v>34</v>
      </c>
      <c r="AV4" s="13" t="s">
        <v>35</v>
      </c>
      <c r="AW4" s="13" t="s">
        <v>36</v>
      </c>
    </row>
    <row r="5" spans="1:256" s="13" customFormat="1">
      <c r="A5" s="9">
        <v>3</v>
      </c>
      <c r="B5" s="21">
        <v>35262318640</v>
      </c>
      <c r="C5" s="14" t="s">
        <v>76</v>
      </c>
      <c r="D5" s="14" t="s">
        <v>77</v>
      </c>
      <c r="E5" s="14" t="s">
        <v>29</v>
      </c>
      <c r="F5" s="14">
        <v>223</v>
      </c>
      <c r="G5" s="14" t="s">
        <v>26</v>
      </c>
      <c r="H5" s="14" t="s">
        <v>78</v>
      </c>
      <c r="I5" s="46" t="s">
        <v>79</v>
      </c>
      <c r="J5" s="14">
        <v>792</v>
      </c>
      <c r="K5" s="14" t="s">
        <v>75</v>
      </c>
      <c r="L5" s="14">
        <v>8</v>
      </c>
      <c r="M5" s="22" t="s">
        <v>80</v>
      </c>
      <c r="N5" s="10">
        <v>9</v>
      </c>
      <c r="O5" s="10">
        <v>35</v>
      </c>
      <c r="P5" s="10">
        <v>39.5</v>
      </c>
      <c r="Q5" s="12">
        <v>74.5</v>
      </c>
      <c r="R5" s="10"/>
      <c r="S5" s="10"/>
      <c r="T5" s="10"/>
      <c r="U5" s="10"/>
      <c r="V5" s="10"/>
      <c r="W5" s="10"/>
      <c r="X5" s="11" t="str">
        <f>VLOOKUP(J:J,[2]Sheet2!A$1:B$65536,2,0)</f>
        <v>OŠ Turnić</v>
      </c>
      <c r="Y5" s="20" t="s">
        <v>81</v>
      </c>
      <c r="Z5" s="10" t="s">
        <v>75</v>
      </c>
      <c r="AA5" s="10"/>
      <c r="AB5" s="10"/>
      <c r="AC5" s="10"/>
      <c r="AD5" s="10"/>
      <c r="AE5" s="10"/>
      <c r="AF5" s="10"/>
      <c r="AG5" s="10"/>
      <c r="AH5" s="10"/>
      <c r="AI5" s="10"/>
      <c r="BA5" s="13" t="s">
        <v>50</v>
      </c>
      <c r="BB5" s="13" t="s">
        <v>51</v>
      </c>
      <c r="BC5" s="13" t="s">
        <v>52</v>
      </c>
      <c r="BD5" s="13" t="s">
        <v>53</v>
      </c>
    </row>
    <row r="6" spans="1:256" s="13" customFormat="1">
      <c r="A6" s="9">
        <v>4</v>
      </c>
      <c r="B6" s="21">
        <v>42926660786</v>
      </c>
      <c r="C6" s="14" t="s">
        <v>64</v>
      </c>
      <c r="D6" s="14" t="s">
        <v>82</v>
      </c>
      <c r="E6" s="14" t="s">
        <v>29</v>
      </c>
      <c r="F6" s="14">
        <v>223</v>
      </c>
      <c r="G6" s="14" t="s">
        <v>26</v>
      </c>
      <c r="H6" s="14" t="s">
        <v>78</v>
      </c>
      <c r="I6" s="46" t="s">
        <v>79</v>
      </c>
      <c r="J6" s="14">
        <v>792</v>
      </c>
      <c r="K6" s="14" t="s">
        <v>75</v>
      </c>
      <c r="L6" s="14">
        <v>8</v>
      </c>
      <c r="M6" s="22" t="s">
        <v>80</v>
      </c>
      <c r="N6" s="10">
        <v>10</v>
      </c>
      <c r="O6" s="10">
        <v>32</v>
      </c>
      <c r="P6" s="10">
        <v>39</v>
      </c>
      <c r="Q6" s="12">
        <v>71</v>
      </c>
      <c r="R6" s="10"/>
      <c r="S6" s="10"/>
      <c r="T6" s="10"/>
      <c r="U6" s="10"/>
      <c r="V6" s="10"/>
      <c r="W6" s="10"/>
      <c r="X6" s="11" t="str">
        <f>VLOOKUP(J:J,[2]Sheet2!A$1:B$65536,2,0)</f>
        <v>OŠ Turnić</v>
      </c>
      <c r="Y6" s="23" t="s">
        <v>83</v>
      </c>
      <c r="Z6" s="10" t="s">
        <v>75</v>
      </c>
      <c r="AA6" s="10"/>
      <c r="AB6" s="10"/>
      <c r="AC6" s="10"/>
      <c r="AD6" s="10"/>
      <c r="AE6" s="10"/>
      <c r="AF6" s="10"/>
      <c r="AG6" s="10"/>
      <c r="AH6" s="10"/>
      <c r="AI6" s="10"/>
      <c r="BA6" s="13" t="s">
        <v>54</v>
      </c>
      <c r="BB6" s="13" t="s">
        <v>55</v>
      </c>
      <c r="BC6" s="13" t="s">
        <v>56</v>
      </c>
      <c r="BD6" s="13" t="s">
        <v>57</v>
      </c>
    </row>
    <row r="7" spans="1:256" s="13" customFormat="1">
      <c r="A7" s="9">
        <v>5</v>
      </c>
      <c r="B7" s="21">
        <v>5206285159</v>
      </c>
      <c r="C7" s="14" t="s">
        <v>84</v>
      </c>
      <c r="D7" s="14" t="s">
        <v>82</v>
      </c>
      <c r="E7" s="14" t="s">
        <v>29</v>
      </c>
      <c r="F7" s="14">
        <v>223</v>
      </c>
      <c r="G7" s="14" t="s">
        <v>26</v>
      </c>
      <c r="H7" s="14" t="s">
        <v>78</v>
      </c>
      <c r="I7" s="46" t="s">
        <v>79</v>
      </c>
      <c r="J7" s="14">
        <v>792</v>
      </c>
      <c r="K7" s="14" t="s">
        <v>75</v>
      </c>
      <c r="L7" s="14">
        <v>8</v>
      </c>
      <c r="M7" s="22" t="s">
        <v>80</v>
      </c>
      <c r="N7" s="10">
        <v>11</v>
      </c>
      <c r="O7" s="10">
        <v>29</v>
      </c>
      <c r="P7" s="10">
        <v>39</v>
      </c>
      <c r="Q7" s="12">
        <v>68</v>
      </c>
      <c r="R7" s="10"/>
      <c r="S7" s="10"/>
      <c r="T7" s="10"/>
      <c r="U7" s="10"/>
      <c r="V7" s="10"/>
      <c r="W7" s="10"/>
      <c r="X7" s="11" t="str">
        <f>VLOOKUP(J:J,[2]Sheet2!A$1:B$65536,2,0)</f>
        <v>OŠ Turnić</v>
      </c>
      <c r="Y7" s="20" t="s">
        <v>85</v>
      </c>
      <c r="Z7" s="10" t="s">
        <v>75</v>
      </c>
      <c r="AA7" s="10"/>
      <c r="AB7" s="10"/>
      <c r="AC7" s="10"/>
      <c r="AD7" s="10"/>
      <c r="AE7" s="10"/>
      <c r="AF7" s="10"/>
      <c r="AG7" s="10"/>
      <c r="AH7" s="10"/>
      <c r="AI7" s="10"/>
      <c r="BA7" s="13" t="s">
        <v>65</v>
      </c>
      <c r="BB7" s="13" t="s">
        <v>66</v>
      </c>
      <c r="BC7" s="13" t="s">
        <v>67</v>
      </c>
      <c r="BD7" s="17"/>
    </row>
    <row r="8" spans="1:256" s="29" customFormat="1">
      <c r="A8" s="24">
        <v>6</v>
      </c>
      <c r="B8" s="31">
        <v>13848765428</v>
      </c>
      <c r="C8" s="19" t="s">
        <v>109</v>
      </c>
      <c r="D8" s="19" t="s">
        <v>110</v>
      </c>
      <c r="E8" s="19" t="s">
        <v>29</v>
      </c>
      <c r="F8" s="19">
        <v>225</v>
      </c>
      <c r="G8" s="19" t="s">
        <v>39</v>
      </c>
      <c r="H8" s="19" t="s">
        <v>111</v>
      </c>
      <c r="I8" s="52" t="s">
        <v>112</v>
      </c>
      <c r="J8" s="19">
        <v>2218</v>
      </c>
      <c r="K8" s="19" t="s">
        <v>47</v>
      </c>
      <c r="L8" s="19">
        <v>21</v>
      </c>
      <c r="M8" s="26" t="s">
        <v>48</v>
      </c>
      <c r="N8" s="19">
        <v>8</v>
      </c>
      <c r="O8" s="19">
        <v>20</v>
      </c>
      <c r="P8" s="19">
        <v>25</v>
      </c>
      <c r="Q8" s="27">
        <v>45</v>
      </c>
      <c r="R8" s="19"/>
      <c r="S8" s="19"/>
      <c r="T8" s="19"/>
      <c r="U8" s="19"/>
      <c r="V8" s="19"/>
      <c r="W8" s="19"/>
      <c r="X8" s="26" t="str">
        <f>VLOOKUP(J:J,[3]Sheet2!A$1:B$65536,2,0)</f>
        <v>OŠ Vjenceslava Novaka</v>
      </c>
      <c r="Y8" s="19" t="s">
        <v>113</v>
      </c>
      <c r="Z8" s="19" t="s">
        <v>106</v>
      </c>
      <c r="AA8" s="19"/>
      <c r="AB8" s="19"/>
      <c r="AC8" s="19"/>
      <c r="AD8" s="19"/>
      <c r="AE8" s="19"/>
      <c r="AF8" s="28"/>
      <c r="AG8" s="28"/>
      <c r="AH8" s="28"/>
      <c r="AI8" s="28"/>
      <c r="AJ8" s="28"/>
      <c r="AK8" s="28"/>
      <c r="AL8" s="28"/>
      <c r="BA8" s="29" t="s">
        <v>114</v>
      </c>
      <c r="BB8" s="30"/>
      <c r="BC8" s="29" t="s">
        <v>115</v>
      </c>
      <c r="BD8" s="30"/>
    </row>
    <row r="9" spans="1:256" s="29" customFormat="1">
      <c r="A9" s="24">
        <v>7</v>
      </c>
      <c r="B9" s="32" t="s">
        <v>116</v>
      </c>
      <c r="C9" s="19" t="s">
        <v>117</v>
      </c>
      <c r="D9" s="19" t="s">
        <v>118</v>
      </c>
      <c r="E9" s="19" t="s">
        <v>29</v>
      </c>
      <c r="F9" s="19">
        <v>225</v>
      </c>
      <c r="G9" s="19" t="s">
        <v>39</v>
      </c>
      <c r="H9" s="19" t="s">
        <v>111</v>
      </c>
      <c r="I9" s="52" t="s">
        <v>112</v>
      </c>
      <c r="J9" s="19">
        <v>2218</v>
      </c>
      <c r="K9" s="19" t="s">
        <v>47</v>
      </c>
      <c r="L9" s="19">
        <v>21</v>
      </c>
      <c r="M9" s="26" t="s">
        <v>48</v>
      </c>
      <c r="N9" s="19">
        <v>8</v>
      </c>
      <c r="O9" s="19">
        <v>20</v>
      </c>
      <c r="P9" s="19">
        <v>25</v>
      </c>
      <c r="Q9" s="27">
        <v>45</v>
      </c>
      <c r="R9" s="19"/>
      <c r="S9" s="19"/>
      <c r="T9" s="19"/>
      <c r="U9" s="19"/>
      <c r="V9" s="19"/>
      <c r="W9" s="19"/>
      <c r="X9" s="26" t="str">
        <f>VLOOKUP(J:J,[4]Sheet2!A$1:B$65536,2,0)</f>
        <v>OŠ Vjenceslava Novaka</v>
      </c>
      <c r="Y9" s="19"/>
      <c r="Z9" s="19"/>
      <c r="AA9" s="19"/>
      <c r="AB9" s="19"/>
      <c r="AC9" s="19"/>
      <c r="AD9" s="19"/>
      <c r="AE9" s="19"/>
      <c r="AF9" s="28"/>
      <c r="AG9" s="28"/>
      <c r="AH9" s="28"/>
      <c r="AI9" s="28"/>
      <c r="AJ9" s="28"/>
      <c r="AK9" s="28"/>
      <c r="AL9" s="28"/>
      <c r="BA9" s="29" t="s">
        <v>65</v>
      </c>
      <c r="BB9" s="29" t="s">
        <v>66</v>
      </c>
      <c r="BC9" s="29" t="s">
        <v>67</v>
      </c>
      <c r="BD9" s="30"/>
    </row>
    <row r="10" spans="1:256" s="13" customFormat="1">
      <c r="A10" s="9">
        <v>8</v>
      </c>
      <c r="B10" s="15" t="s">
        <v>119</v>
      </c>
      <c r="C10" s="10" t="s">
        <v>120</v>
      </c>
      <c r="D10" s="10" t="s">
        <v>121</v>
      </c>
      <c r="E10" s="10" t="s">
        <v>29</v>
      </c>
      <c r="F10" s="10">
        <v>226</v>
      </c>
      <c r="G10" s="10" t="s">
        <v>51</v>
      </c>
      <c r="H10" s="10" t="s">
        <v>122</v>
      </c>
      <c r="I10" s="49" t="s">
        <v>123</v>
      </c>
      <c r="J10" s="10">
        <v>2710</v>
      </c>
      <c r="K10" s="10" t="s">
        <v>47</v>
      </c>
      <c r="L10" s="10">
        <v>21</v>
      </c>
      <c r="M10" s="11" t="s">
        <v>48</v>
      </c>
      <c r="N10" s="10">
        <v>1</v>
      </c>
      <c r="O10" s="10">
        <v>28</v>
      </c>
      <c r="P10" s="10">
        <v>44</v>
      </c>
      <c r="Q10" s="12">
        <v>72</v>
      </c>
      <c r="R10" s="10"/>
      <c r="S10" s="10"/>
      <c r="T10" s="10"/>
      <c r="U10" s="10"/>
      <c r="V10" s="10"/>
      <c r="W10" s="10"/>
      <c r="X10" s="11" t="s">
        <v>124</v>
      </c>
      <c r="Y10" s="10" t="s">
        <v>125</v>
      </c>
      <c r="Z10" s="10" t="s">
        <v>58</v>
      </c>
      <c r="AA10" s="10"/>
      <c r="AB10" s="10"/>
      <c r="AC10" s="10"/>
      <c r="BA10" s="13" t="s">
        <v>126</v>
      </c>
      <c r="BB10" s="17"/>
      <c r="BC10" s="13" t="s">
        <v>127</v>
      </c>
      <c r="BD10" s="17"/>
    </row>
    <row r="11" spans="1:256" s="13" customFormat="1">
      <c r="A11" s="9">
        <v>9</v>
      </c>
      <c r="B11" s="15" t="s">
        <v>128</v>
      </c>
      <c r="C11" s="10" t="s">
        <v>129</v>
      </c>
      <c r="D11" s="10" t="s">
        <v>130</v>
      </c>
      <c r="E11" s="10" t="s">
        <v>29</v>
      </c>
      <c r="F11" s="10">
        <v>226</v>
      </c>
      <c r="G11" s="10" t="s">
        <v>51</v>
      </c>
      <c r="H11" s="10" t="s">
        <v>131</v>
      </c>
      <c r="I11" s="48" t="s">
        <v>132</v>
      </c>
      <c r="J11" s="10">
        <v>2764</v>
      </c>
      <c r="K11" s="10" t="s">
        <v>47</v>
      </c>
      <c r="L11" s="10">
        <v>21</v>
      </c>
      <c r="M11" s="11" t="s">
        <v>48</v>
      </c>
      <c r="N11" s="10">
        <v>2</v>
      </c>
      <c r="O11" s="10">
        <v>24</v>
      </c>
      <c r="P11" s="10">
        <v>46</v>
      </c>
      <c r="Q11" s="12">
        <v>70</v>
      </c>
      <c r="R11" s="10"/>
      <c r="S11" s="10"/>
      <c r="T11" s="10"/>
      <c r="U11" s="10"/>
      <c r="V11" s="10"/>
      <c r="W11" s="10"/>
      <c r="X11" s="11" t="s">
        <v>133</v>
      </c>
      <c r="Y11" s="10" t="s">
        <v>134</v>
      </c>
      <c r="Z11" s="10" t="s">
        <v>58</v>
      </c>
      <c r="AA11" s="10"/>
      <c r="AB11" s="10"/>
      <c r="AC11" s="10"/>
      <c r="BA11" s="13" t="s">
        <v>135</v>
      </c>
      <c r="BB11" s="17"/>
      <c r="BC11" s="13" t="s">
        <v>136</v>
      </c>
      <c r="BD11" s="17"/>
    </row>
    <row r="12" spans="1:256" s="13" customFormat="1">
      <c r="A12" s="9">
        <v>10</v>
      </c>
      <c r="B12" s="15" t="s">
        <v>139</v>
      </c>
      <c r="C12" s="10" t="s">
        <v>140</v>
      </c>
      <c r="D12" s="10" t="s">
        <v>141</v>
      </c>
      <c r="E12" s="10" t="s">
        <v>29</v>
      </c>
      <c r="F12" s="10">
        <v>226</v>
      </c>
      <c r="G12" s="10" t="s">
        <v>51</v>
      </c>
      <c r="H12" s="10" t="s">
        <v>142</v>
      </c>
      <c r="I12" s="51" t="s">
        <v>143</v>
      </c>
      <c r="J12" s="10">
        <v>2700</v>
      </c>
      <c r="K12" s="10" t="s">
        <v>48</v>
      </c>
      <c r="L12" s="10">
        <v>21</v>
      </c>
      <c r="M12" s="11" t="s">
        <v>48</v>
      </c>
      <c r="N12" s="10">
        <v>3</v>
      </c>
      <c r="O12" s="10">
        <v>13</v>
      </c>
      <c r="P12" s="10">
        <v>42.5</v>
      </c>
      <c r="Q12" s="12">
        <v>55.5</v>
      </c>
      <c r="R12" s="10"/>
      <c r="S12" s="10"/>
      <c r="T12" s="10"/>
      <c r="U12" s="10"/>
      <c r="V12" s="10"/>
      <c r="W12" s="10"/>
      <c r="X12" s="11" t="s">
        <v>144</v>
      </c>
      <c r="Y12" s="10" t="s">
        <v>145</v>
      </c>
      <c r="Z12" s="10" t="s">
        <v>58</v>
      </c>
      <c r="AA12" s="10"/>
      <c r="AB12" s="10"/>
      <c r="AC12" s="10"/>
      <c r="BA12" s="13" t="s">
        <v>104</v>
      </c>
      <c r="BB12" s="17"/>
      <c r="BC12" s="13" t="s">
        <v>105</v>
      </c>
      <c r="BD12" s="17"/>
    </row>
    <row r="13" spans="1:256" s="13" customFormat="1">
      <c r="A13" s="9">
        <v>11</v>
      </c>
      <c r="B13" s="15" t="s">
        <v>146</v>
      </c>
      <c r="C13" s="10" t="s">
        <v>147</v>
      </c>
      <c r="D13" s="10" t="s">
        <v>148</v>
      </c>
      <c r="E13" s="10" t="s">
        <v>29</v>
      </c>
      <c r="F13" s="10">
        <v>226</v>
      </c>
      <c r="G13" s="10" t="s">
        <v>51</v>
      </c>
      <c r="H13" s="10" t="s">
        <v>142</v>
      </c>
      <c r="I13" s="51" t="s">
        <v>143</v>
      </c>
      <c r="J13" s="10">
        <v>2700</v>
      </c>
      <c r="K13" s="10" t="s">
        <v>48</v>
      </c>
      <c r="L13" s="10">
        <v>21</v>
      </c>
      <c r="M13" s="11" t="s">
        <v>48</v>
      </c>
      <c r="N13" s="10">
        <v>4</v>
      </c>
      <c r="O13" s="10">
        <v>14</v>
      </c>
      <c r="P13" s="10">
        <v>41</v>
      </c>
      <c r="Q13" s="12">
        <v>55</v>
      </c>
      <c r="R13" s="10"/>
      <c r="S13" s="10"/>
      <c r="T13" s="10"/>
      <c r="U13" s="10"/>
      <c r="V13" s="10"/>
      <c r="W13" s="10"/>
      <c r="X13" s="11" t="s">
        <v>144</v>
      </c>
      <c r="Y13" s="10" t="s">
        <v>149</v>
      </c>
      <c r="Z13" s="10" t="s">
        <v>150</v>
      </c>
      <c r="AA13" s="10"/>
      <c r="AB13" s="10"/>
      <c r="AC13" s="10"/>
      <c r="BA13" s="13" t="s">
        <v>107</v>
      </c>
      <c r="BB13" s="17"/>
      <c r="BC13" s="13" t="s">
        <v>108</v>
      </c>
      <c r="BD13" s="17"/>
    </row>
    <row r="14" spans="1:256" s="13" customFormat="1">
      <c r="A14" s="9">
        <v>12</v>
      </c>
      <c r="B14" s="34" t="s">
        <v>151</v>
      </c>
      <c r="C14" s="14" t="s">
        <v>129</v>
      </c>
      <c r="D14" s="14" t="s">
        <v>152</v>
      </c>
      <c r="E14" s="14" t="s">
        <v>29</v>
      </c>
      <c r="F14" s="14">
        <v>226</v>
      </c>
      <c r="G14" s="14" t="s">
        <v>51</v>
      </c>
      <c r="H14" s="14" t="s">
        <v>129</v>
      </c>
      <c r="I14" s="14" t="s">
        <v>153</v>
      </c>
      <c r="J14" s="14">
        <v>2461</v>
      </c>
      <c r="K14" s="14" t="s">
        <v>75</v>
      </c>
      <c r="L14" s="14">
        <v>8</v>
      </c>
      <c r="M14" s="22" t="s">
        <v>154</v>
      </c>
      <c r="N14" s="10">
        <v>6</v>
      </c>
      <c r="O14" s="10">
        <v>19</v>
      </c>
      <c r="P14" s="10">
        <v>30.5</v>
      </c>
      <c r="Q14" s="12">
        <v>49.5</v>
      </c>
      <c r="R14" s="10"/>
      <c r="S14" s="10"/>
      <c r="T14" s="10"/>
      <c r="U14" s="10"/>
      <c r="V14" s="10"/>
      <c r="W14" s="10"/>
      <c r="X14" s="22" t="s">
        <v>155</v>
      </c>
      <c r="Y14" s="33">
        <v>37753</v>
      </c>
      <c r="Z14" s="14" t="s">
        <v>75</v>
      </c>
      <c r="AA14" s="10"/>
      <c r="AB14" s="10"/>
      <c r="AC14" s="10"/>
      <c r="BA14" s="13" t="s">
        <v>114</v>
      </c>
      <c r="BB14" s="17"/>
      <c r="BC14" s="13" t="s">
        <v>115</v>
      </c>
      <c r="BD14" s="17"/>
    </row>
    <row r="15" spans="1:256" s="13" customFormat="1">
      <c r="A15" s="9">
        <v>13</v>
      </c>
      <c r="B15" s="15" t="s">
        <v>159</v>
      </c>
      <c r="C15" s="10" t="s">
        <v>160</v>
      </c>
      <c r="D15" s="10" t="s">
        <v>161</v>
      </c>
      <c r="E15" s="10" t="s">
        <v>29</v>
      </c>
      <c r="F15" s="10">
        <v>227</v>
      </c>
      <c r="G15" s="10" t="s">
        <v>55</v>
      </c>
      <c r="H15" s="10" t="s">
        <v>122</v>
      </c>
      <c r="I15" s="49" t="s">
        <v>123</v>
      </c>
      <c r="J15" s="10">
        <v>2710</v>
      </c>
      <c r="K15" s="10" t="s">
        <v>47</v>
      </c>
      <c r="L15" s="10">
        <v>21</v>
      </c>
      <c r="M15" s="11" t="s">
        <v>48</v>
      </c>
      <c r="N15" s="10">
        <v>2</v>
      </c>
      <c r="O15" s="10">
        <v>27</v>
      </c>
      <c r="P15" s="10">
        <v>42</v>
      </c>
      <c r="Q15" s="12">
        <v>69</v>
      </c>
      <c r="R15" s="10"/>
      <c r="S15" s="10"/>
      <c r="T15" s="10"/>
      <c r="U15" s="10"/>
      <c r="V15" s="10"/>
      <c r="W15" s="10"/>
      <c r="X15" s="11" t="str">
        <f>VLOOKUP(J:J,[5]Sheet2!A$1:B$65536,2,0)</f>
        <v>XV. gimnazija - Zagreb</v>
      </c>
      <c r="Y15" s="10"/>
      <c r="Z15" s="10"/>
      <c r="AA15" s="10"/>
      <c r="AB15" s="10"/>
      <c r="AC15" s="10"/>
      <c r="AD15" s="10"/>
      <c r="AE15" s="10"/>
      <c r="AF15" s="10"/>
      <c r="AG15" s="10"/>
      <c r="AH15" s="10"/>
      <c r="AI15" s="10"/>
      <c r="AJ15" s="10"/>
      <c r="AK15" s="10"/>
      <c r="AL15" s="10"/>
      <c r="BA15" s="13" t="s">
        <v>38</v>
      </c>
      <c r="BB15" s="13" t="s">
        <v>39</v>
      </c>
      <c r="BC15" s="13" t="s">
        <v>40</v>
      </c>
      <c r="BD15" s="13" t="s">
        <v>41</v>
      </c>
    </row>
    <row r="16" spans="1:256" s="13" customFormat="1">
      <c r="A16" s="9">
        <v>14</v>
      </c>
      <c r="B16" s="34" t="s">
        <v>162</v>
      </c>
      <c r="C16" s="14" t="s">
        <v>163</v>
      </c>
      <c r="D16" s="14" t="s">
        <v>164</v>
      </c>
      <c r="E16" s="14" t="s">
        <v>29</v>
      </c>
      <c r="F16" s="14">
        <v>227</v>
      </c>
      <c r="G16" s="14" t="s">
        <v>55</v>
      </c>
      <c r="H16" s="14" t="s">
        <v>129</v>
      </c>
      <c r="I16" s="14" t="s">
        <v>153</v>
      </c>
      <c r="J16" s="14">
        <v>2461</v>
      </c>
      <c r="K16" s="14" t="s">
        <v>75</v>
      </c>
      <c r="L16" s="14">
        <v>8</v>
      </c>
      <c r="M16" s="22" t="s">
        <v>154</v>
      </c>
      <c r="N16" s="10">
        <v>4</v>
      </c>
      <c r="O16" s="10">
        <v>20</v>
      </c>
      <c r="P16" s="10">
        <v>39.5</v>
      </c>
      <c r="Q16" s="12">
        <v>59.5</v>
      </c>
      <c r="R16" s="10"/>
      <c r="S16" s="10"/>
      <c r="T16" s="10"/>
      <c r="U16" s="10"/>
      <c r="V16" s="10"/>
      <c r="W16" s="10"/>
      <c r="X16" s="11" t="str">
        <f>VLOOKUP(J:J,[6]Sheet2!A$1:B$65536,2,0)</f>
        <v>Gimnazija Andrije Mohorovičića - Rijeka</v>
      </c>
      <c r="Y16" s="10" t="s">
        <v>165</v>
      </c>
      <c r="Z16" s="10" t="s">
        <v>32</v>
      </c>
      <c r="AA16" s="10"/>
      <c r="AB16" s="10"/>
      <c r="AC16" s="10"/>
      <c r="AD16" s="10"/>
      <c r="AE16" s="10"/>
      <c r="AF16" s="10"/>
      <c r="AG16" s="10"/>
      <c r="AH16" s="10"/>
      <c r="AI16" s="10"/>
      <c r="AJ16" s="10"/>
      <c r="AK16" s="10"/>
      <c r="AL16" s="10"/>
      <c r="BA16" s="13" t="s">
        <v>38</v>
      </c>
      <c r="BB16" s="13" t="s">
        <v>39</v>
      </c>
      <c r="BC16" s="13" t="s">
        <v>40</v>
      </c>
      <c r="BD16" s="13" t="s">
        <v>41</v>
      </c>
    </row>
    <row r="17" spans="1:56" s="13" customFormat="1">
      <c r="A17" s="9">
        <v>15</v>
      </c>
      <c r="B17" s="15" t="s">
        <v>166</v>
      </c>
      <c r="C17" s="10" t="s">
        <v>167</v>
      </c>
      <c r="D17" s="10" t="s">
        <v>168</v>
      </c>
      <c r="E17" s="10" t="s">
        <v>29</v>
      </c>
      <c r="F17" s="10">
        <v>227</v>
      </c>
      <c r="G17" s="10" t="s">
        <v>55</v>
      </c>
      <c r="H17" s="10" t="s">
        <v>169</v>
      </c>
      <c r="I17" s="45" t="s">
        <v>170</v>
      </c>
      <c r="J17" s="10">
        <v>2728</v>
      </c>
      <c r="K17" s="10" t="s">
        <v>47</v>
      </c>
      <c r="L17" s="10">
        <v>21</v>
      </c>
      <c r="M17" s="11" t="s">
        <v>48</v>
      </c>
      <c r="N17" s="10">
        <v>5</v>
      </c>
      <c r="O17" s="10">
        <v>19</v>
      </c>
      <c r="P17" s="10">
        <v>40</v>
      </c>
      <c r="Q17" s="12">
        <v>59</v>
      </c>
      <c r="R17" s="10"/>
      <c r="S17" s="10"/>
      <c r="T17" s="10"/>
      <c r="U17" s="10"/>
      <c r="V17" s="10"/>
      <c r="W17" s="10"/>
      <c r="X17" s="22" t="s">
        <v>171</v>
      </c>
      <c r="Y17" s="33">
        <v>37394</v>
      </c>
      <c r="Z17" s="14" t="s">
        <v>75</v>
      </c>
      <c r="AA17" s="10"/>
      <c r="AB17" s="10"/>
      <c r="AC17" s="10"/>
      <c r="AD17" s="10"/>
      <c r="AE17" s="10"/>
      <c r="AF17" s="10"/>
      <c r="AG17" s="10"/>
      <c r="AH17" s="10"/>
      <c r="AI17" s="10"/>
      <c r="AJ17" s="10"/>
      <c r="AK17" s="10"/>
      <c r="AL17" s="10"/>
      <c r="BA17" s="13" t="s">
        <v>135</v>
      </c>
      <c r="BB17" s="17"/>
      <c r="BC17" s="13" t="s">
        <v>136</v>
      </c>
      <c r="BD17" s="17"/>
    </row>
    <row r="18" spans="1:56" s="13" customFormat="1">
      <c r="A18" s="9">
        <v>16</v>
      </c>
      <c r="B18" s="15" t="s">
        <v>172</v>
      </c>
      <c r="C18" s="10" t="s">
        <v>157</v>
      </c>
      <c r="D18" s="10" t="s">
        <v>173</v>
      </c>
      <c r="E18" s="10" t="s">
        <v>29</v>
      </c>
      <c r="F18" s="10">
        <v>227</v>
      </c>
      <c r="G18" s="10" t="s">
        <v>55</v>
      </c>
      <c r="H18" s="10" t="s">
        <v>169</v>
      </c>
      <c r="I18" s="45" t="s">
        <v>170</v>
      </c>
      <c r="J18" s="10">
        <v>2728</v>
      </c>
      <c r="K18" s="10" t="s">
        <v>47</v>
      </c>
      <c r="L18" s="10">
        <v>21</v>
      </c>
      <c r="M18" s="11" t="s">
        <v>48</v>
      </c>
      <c r="N18" s="10">
        <v>6</v>
      </c>
      <c r="O18" s="10">
        <v>17</v>
      </c>
      <c r="P18" s="10">
        <v>40</v>
      </c>
      <c r="Q18" s="12">
        <v>57</v>
      </c>
      <c r="R18" s="10"/>
      <c r="S18" s="10"/>
      <c r="T18" s="10"/>
      <c r="U18" s="10"/>
      <c r="V18" s="10"/>
      <c r="W18" s="10"/>
      <c r="X18" s="22" t="s">
        <v>171</v>
      </c>
      <c r="Y18" s="33">
        <v>37499</v>
      </c>
      <c r="Z18" s="14" t="s">
        <v>75</v>
      </c>
      <c r="AA18" s="10"/>
      <c r="AB18" s="10"/>
      <c r="AC18" s="10"/>
      <c r="AD18" s="10"/>
      <c r="AE18" s="10"/>
      <c r="AF18" s="10"/>
      <c r="AG18" s="10"/>
      <c r="AH18" s="10"/>
      <c r="AI18" s="10"/>
      <c r="AJ18" s="10"/>
      <c r="AK18" s="10"/>
      <c r="AL18" s="10"/>
      <c r="BA18" s="13" t="s">
        <v>137</v>
      </c>
      <c r="BB18" s="17"/>
      <c r="BC18" s="13" t="s">
        <v>138</v>
      </c>
      <c r="BD18" s="17"/>
    </row>
    <row r="19" spans="1:56" s="13" customFormat="1">
      <c r="A19" s="9">
        <v>17</v>
      </c>
      <c r="B19" s="34" t="s">
        <v>174</v>
      </c>
      <c r="C19" s="14" t="s">
        <v>74</v>
      </c>
      <c r="D19" s="14" t="s">
        <v>175</v>
      </c>
      <c r="E19" s="14" t="s">
        <v>29</v>
      </c>
      <c r="F19" s="14">
        <v>227</v>
      </c>
      <c r="G19" s="14" t="s">
        <v>176</v>
      </c>
      <c r="H19" s="14" t="s">
        <v>129</v>
      </c>
      <c r="I19" s="14" t="s">
        <v>153</v>
      </c>
      <c r="J19" s="14">
        <v>2461</v>
      </c>
      <c r="K19" s="14" t="s">
        <v>75</v>
      </c>
      <c r="L19" s="14">
        <v>8</v>
      </c>
      <c r="M19" s="22" t="s">
        <v>154</v>
      </c>
      <c r="N19" s="10">
        <v>8</v>
      </c>
      <c r="O19" s="10">
        <v>19</v>
      </c>
      <c r="P19" s="10">
        <v>36</v>
      </c>
      <c r="Q19" s="12">
        <v>55</v>
      </c>
      <c r="R19" s="10"/>
      <c r="S19" s="10"/>
      <c r="T19" s="10"/>
      <c r="U19" s="10"/>
      <c r="V19" s="10"/>
      <c r="W19" s="10"/>
      <c r="X19" s="11" t="str">
        <f>VLOOKUP(J:J,[7]Sheet2!A$1:B$65536,2,0)</f>
        <v>Gimnazija Andrije Mohorovičića - Rijeka</v>
      </c>
      <c r="Y19" s="35" t="s">
        <v>177</v>
      </c>
      <c r="Z19" s="10" t="s">
        <v>86</v>
      </c>
      <c r="AA19" s="10"/>
      <c r="AB19" s="10"/>
      <c r="AC19" s="10"/>
      <c r="AD19" s="10"/>
      <c r="AE19" s="10"/>
      <c r="AF19" s="10"/>
      <c r="AG19" s="10"/>
      <c r="AH19" s="10"/>
      <c r="AI19" s="10"/>
      <c r="AJ19" s="10"/>
      <c r="AK19" s="10"/>
      <c r="AL19" s="10"/>
      <c r="BA19" s="13" t="s">
        <v>96</v>
      </c>
      <c r="BB19" s="17"/>
      <c r="BC19" s="13" t="s">
        <v>97</v>
      </c>
      <c r="BD19" s="17"/>
    </row>
    <row r="20" spans="1:56" s="13" customFormat="1">
      <c r="A20" s="9">
        <v>18</v>
      </c>
      <c r="B20" s="15" t="s">
        <v>178</v>
      </c>
      <c r="C20" s="10" t="s">
        <v>179</v>
      </c>
      <c r="D20" s="10" t="s">
        <v>44</v>
      </c>
      <c r="E20" s="10" t="s">
        <v>29</v>
      </c>
      <c r="F20" s="10">
        <v>228</v>
      </c>
      <c r="G20" s="10" t="s">
        <v>66</v>
      </c>
      <c r="H20" s="10" t="s">
        <v>122</v>
      </c>
      <c r="I20" s="49" t="s">
        <v>123</v>
      </c>
      <c r="J20" s="10">
        <v>2710</v>
      </c>
      <c r="K20" s="10" t="s">
        <v>47</v>
      </c>
      <c r="L20" s="10">
        <v>21</v>
      </c>
      <c r="M20" s="11" t="s">
        <v>48</v>
      </c>
      <c r="N20" s="10">
        <v>2</v>
      </c>
      <c r="O20" s="10">
        <v>39</v>
      </c>
      <c r="P20" s="10">
        <v>36</v>
      </c>
      <c r="Q20" s="12">
        <v>75</v>
      </c>
      <c r="R20" s="10"/>
      <c r="S20" s="10"/>
      <c r="T20" s="10"/>
      <c r="U20" s="10"/>
      <c r="V20" s="10"/>
      <c r="W20" s="10"/>
      <c r="X20" s="11" t="str">
        <f>VLOOKUP(J:J,[6]Sheet2!A$1:B$65536,2,0)</f>
        <v>XV. gimnazija - Zagreb</v>
      </c>
      <c r="Y20" s="10" t="s">
        <v>180</v>
      </c>
      <c r="Z20" s="10" t="s">
        <v>32</v>
      </c>
      <c r="AA20" s="10"/>
      <c r="AB20" s="10"/>
      <c r="AC20" s="10"/>
      <c r="AD20" s="10"/>
      <c r="AE20" s="10"/>
      <c r="AF20" s="10"/>
      <c r="AG20" s="10"/>
      <c r="AH20" s="10"/>
      <c r="AI20" s="10"/>
      <c r="AJ20" s="10"/>
      <c r="AK20" s="10"/>
      <c r="BA20" s="13" t="s">
        <v>50</v>
      </c>
      <c r="BB20" s="13" t="s">
        <v>51</v>
      </c>
      <c r="BC20" s="13" t="s">
        <v>52</v>
      </c>
      <c r="BD20" s="13" t="s">
        <v>53</v>
      </c>
    </row>
    <row r="21" spans="1:56" s="13" customFormat="1">
      <c r="A21" s="9">
        <v>19</v>
      </c>
      <c r="B21" s="15" t="s">
        <v>181</v>
      </c>
      <c r="C21" s="10" t="s">
        <v>182</v>
      </c>
      <c r="D21" s="10" t="s">
        <v>183</v>
      </c>
      <c r="E21" s="10" t="s">
        <v>29</v>
      </c>
      <c r="F21" s="10">
        <v>228</v>
      </c>
      <c r="G21" s="10" t="s">
        <v>66</v>
      </c>
      <c r="H21" s="10" t="s">
        <v>122</v>
      </c>
      <c r="I21" s="49" t="s">
        <v>123</v>
      </c>
      <c r="J21" s="10">
        <v>2710</v>
      </c>
      <c r="K21" s="10" t="s">
        <v>47</v>
      </c>
      <c r="L21" s="10">
        <v>21</v>
      </c>
      <c r="M21" s="11" t="s">
        <v>48</v>
      </c>
      <c r="N21" s="10">
        <v>3</v>
      </c>
      <c r="O21" s="10">
        <v>37</v>
      </c>
      <c r="P21" s="10">
        <v>36</v>
      </c>
      <c r="Q21" s="12">
        <v>73</v>
      </c>
      <c r="R21" s="10"/>
      <c r="S21" s="10"/>
      <c r="T21" s="10"/>
      <c r="U21" s="10"/>
      <c r="V21" s="10"/>
      <c r="W21" s="10"/>
      <c r="X21" s="11" t="str">
        <f>VLOOKUP(J:J,[6]Sheet2!A$1:B$65536,2,0)</f>
        <v>XV. gimnazija - Zagreb</v>
      </c>
      <c r="Y21" s="10" t="s">
        <v>184</v>
      </c>
      <c r="Z21" s="10" t="s">
        <v>58</v>
      </c>
      <c r="AA21" s="10"/>
      <c r="AB21" s="10"/>
      <c r="AC21" s="10"/>
      <c r="AD21" s="10"/>
      <c r="AE21" s="10"/>
      <c r="AF21" s="10"/>
      <c r="AG21" s="10"/>
      <c r="AH21" s="10"/>
      <c r="AI21" s="10"/>
      <c r="AJ21" s="10"/>
      <c r="AK21" s="10"/>
      <c r="BA21" s="13" t="s">
        <v>114</v>
      </c>
      <c r="BB21" s="17"/>
      <c r="BC21" s="13" t="s">
        <v>115</v>
      </c>
      <c r="BD21" s="17"/>
    </row>
    <row r="22" spans="1:56" s="13" customFormat="1">
      <c r="A22" s="9">
        <v>20</v>
      </c>
      <c r="B22" s="18" t="s">
        <v>185</v>
      </c>
      <c r="C22" s="10" t="s">
        <v>186</v>
      </c>
      <c r="D22" s="10" t="s">
        <v>187</v>
      </c>
      <c r="E22" s="10" t="s">
        <v>29</v>
      </c>
      <c r="F22" s="10">
        <v>228</v>
      </c>
      <c r="G22" s="10" t="s">
        <v>66</v>
      </c>
      <c r="H22" s="10" t="s">
        <v>31</v>
      </c>
      <c r="I22" s="47" t="s">
        <v>188</v>
      </c>
      <c r="J22" s="10">
        <v>2671</v>
      </c>
      <c r="K22" s="10" t="s">
        <v>189</v>
      </c>
      <c r="L22" s="10" t="s">
        <v>190</v>
      </c>
      <c r="M22" s="11" t="s">
        <v>191</v>
      </c>
      <c r="N22" s="10">
        <v>4</v>
      </c>
      <c r="O22" s="10">
        <v>37</v>
      </c>
      <c r="P22" s="10">
        <v>22</v>
      </c>
      <c r="Q22" s="12">
        <v>59</v>
      </c>
      <c r="R22" s="10"/>
      <c r="S22" s="10"/>
      <c r="T22" s="10"/>
      <c r="U22" s="10"/>
      <c r="V22" s="10"/>
      <c r="W22" s="10"/>
      <c r="X22" s="11" t="s">
        <v>192</v>
      </c>
      <c r="Y22" s="10" t="s">
        <v>193</v>
      </c>
      <c r="Z22" s="10" t="s">
        <v>58</v>
      </c>
      <c r="AA22" s="10"/>
      <c r="AB22" s="10"/>
      <c r="AC22" s="10"/>
      <c r="AD22" s="10"/>
      <c r="AE22" s="10"/>
      <c r="AF22" s="10"/>
      <c r="AG22" s="10"/>
      <c r="AH22" s="10"/>
      <c r="AI22" s="10"/>
      <c r="AJ22" s="10"/>
      <c r="AK22" s="10"/>
      <c r="BB22" s="17"/>
      <c r="BC22" s="13" t="s">
        <v>194</v>
      </c>
      <c r="BD22" s="17"/>
    </row>
    <row r="23" spans="1:56" s="13" customFormat="1">
      <c r="A23" s="9">
        <v>21</v>
      </c>
      <c r="B23" s="15" t="s">
        <v>195</v>
      </c>
      <c r="C23" s="10" t="s">
        <v>156</v>
      </c>
      <c r="D23" s="10" t="s">
        <v>196</v>
      </c>
      <c r="E23" s="10" t="s">
        <v>29</v>
      </c>
      <c r="F23" s="10">
        <v>228</v>
      </c>
      <c r="G23" s="10" t="s">
        <v>66</v>
      </c>
      <c r="H23" s="10" t="s">
        <v>122</v>
      </c>
      <c r="I23" s="49" t="s">
        <v>123</v>
      </c>
      <c r="J23" s="10">
        <v>2710</v>
      </c>
      <c r="K23" s="10" t="s">
        <v>47</v>
      </c>
      <c r="L23" s="10">
        <v>21</v>
      </c>
      <c r="M23" s="11" t="s">
        <v>48</v>
      </c>
      <c r="N23" s="10">
        <v>5</v>
      </c>
      <c r="O23" s="10">
        <v>27</v>
      </c>
      <c r="P23" s="10">
        <v>27</v>
      </c>
      <c r="Q23" s="12">
        <v>54</v>
      </c>
      <c r="R23" s="10"/>
      <c r="S23" s="10"/>
      <c r="T23" s="10"/>
      <c r="U23" s="10"/>
      <c r="V23" s="10"/>
      <c r="W23" s="10"/>
      <c r="X23" s="11" t="s">
        <v>197</v>
      </c>
      <c r="Y23" s="10" t="s">
        <v>198</v>
      </c>
      <c r="Z23" s="10" t="s">
        <v>58</v>
      </c>
      <c r="AA23" s="10"/>
      <c r="AB23" s="10"/>
      <c r="AC23" s="10"/>
      <c r="AD23" s="10"/>
      <c r="AE23" s="10"/>
      <c r="AF23" s="10"/>
      <c r="AG23" s="10"/>
      <c r="AH23" s="10"/>
      <c r="AI23" s="10"/>
      <c r="AJ23" s="10"/>
      <c r="AK23" s="10"/>
      <c r="BB23" s="17"/>
      <c r="BC23" s="13" t="s">
        <v>158</v>
      </c>
      <c r="BD23" s="17"/>
    </row>
    <row r="24" spans="1:56" s="41" customFormat="1">
      <c r="A24" s="36">
        <v>22</v>
      </c>
      <c r="B24" s="37" t="s">
        <v>199</v>
      </c>
      <c r="C24" s="38" t="s">
        <v>200</v>
      </c>
      <c r="D24" s="38" t="s">
        <v>201</v>
      </c>
      <c r="E24" s="38" t="s">
        <v>29</v>
      </c>
      <c r="F24" s="38">
        <v>229</v>
      </c>
      <c r="G24" s="38" t="s">
        <v>68</v>
      </c>
      <c r="H24" s="38" t="s">
        <v>169</v>
      </c>
      <c r="I24" s="44" t="s">
        <v>170</v>
      </c>
      <c r="J24" s="38">
        <v>2728</v>
      </c>
      <c r="K24" s="38" t="s">
        <v>47</v>
      </c>
      <c r="L24" s="38">
        <v>21</v>
      </c>
      <c r="M24" s="39" t="s">
        <v>48</v>
      </c>
      <c r="N24" s="38">
        <v>2</v>
      </c>
      <c r="O24" s="38">
        <v>16</v>
      </c>
      <c r="P24" s="38">
        <v>16.5</v>
      </c>
      <c r="Q24" s="40">
        <v>32.5</v>
      </c>
      <c r="R24" s="38"/>
      <c r="S24" s="38"/>
      <c r="T24" s="38"/>
      <c r="U24" s="38"/>
      <c r="V24" s="38"/>
      <c r="W24" s="38"/>
      <c r="X24" s="39" t="s">
        <v>171</v>
      </c>
      <c r="Y24" s="38" t="s">
        <v>202</v>
      </c>
      <c r="Z24" s="38" t="s">
        <v>47</v>
      </c>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BA24" s="41" t="s">
        <v>29</v>
      </c>
      <c r="BB24" s="41" t="s">
        <v>68</v>
      </c>
      <c r="BC24" s="41" t="s">
        <v>69</v>
      </c>
      <c r="BD24" s="42"/>
    </row>
    <row r="25" spans="1:56" s="41" customFormat="1">
      <c r="A25" s="36">
        <v>23</v>
      </c>
      <c r="B25" s="37" t="s">
        <v>203</v>
      </c>
      <c r="C25" s="38" t="s">
        <v>70</v>
      </c>
      <c r="D25" s="38" t="s">
        <v>204</v>
      </c>
      <c r="E25" s="38" t="s">
        <v>29</v>
      </c>
      <c r="F25" s="38">
        <v>229</v>
      </c>
      <c r="G25" s="38" t="s">
        <v>68</v>
      </c>
      <c r="H25" s="38" t="s">
        <v>169</v>
      </c>
      <c r="I25" s="44" t="s">
        <v>170</v>
      </c>
      <c r="J25" s="38">
        <v>2728</v>
      </c>
      <c r="K25" s="38" t="s">
        <v>47</v>
      </c>
      <c r="L25" s="38">
        <v>21</v>
      </c>
      <c r="M25" s="39" t="s">
        <v>48</v>
      </c>
      <c r="N25" s="38">
        <v>3</v>
      </c>
      <c r="O25" s="38">
        <v>10.5</v>
      </c>
      <c r="P25" s="38">
        <v>16.5</v>
      </c>
      <c r="Q25" s="40">
        <v>27</v>
      </c>
      <c r="R25" s="38"/>
      <c r="S25" s="38"/>
      <c r="T25" s="38"/>
      <c r="U25" s="38"/>
      <c r="V25" s="38"/>
      <c r="W25" s="38"/>
      <c r="X25" s="39" t="s">
        <v>171</v>
      </c>
      <c r="Y25" s="38" t="s">
        <v>205</v>
      </c>
      <c r="Z25" s="38" t="s">
        <v>47</v>
      </c>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BA25" s="41" t="s">
        <v>71</v>
      </c>
      <c r="BB25" s="41" t="s">
        <v>72</v>
      </c>
      <c r="BC25" s="41" t="s">
        <v>73</v>
      </c>
      <c r="BD25" s="42"/>
    </row>
    <row r="26" spans="1:56" s="29" customFormat="1">
      <c r="A26" s="24">
        <v>24</v>
      </c>
      <c r="B26" s="25" t="s">
        <v>88</v>
      </c>
      <c r="C26" s="19" t="s">
        <v>89</v>
      </c>
      <c r="D26" s="19" t="s">
        <v>90</v>
      </c>
      <c r="E26" s="19" t="s">
        <v>29</v>
      </c>
      <c r="F26" s="19">
        <v>225</v>
      </c>
      <c r="G26" s="19" t="s">
        <v>39</v>
      </c>
      <c r="H26" s="19" t="s">
        <v>91</v>
      </c>
      <c r="I26" s="43" t="s">
        <v>92</v>
      </c>
      <c r="J26" s="19">
        <v>2049</v>
      </c>
      <c r="K26" s="19" t="s">
        <v>87</v>
      </c>
      <c r="L26" s="19">
        <v>19</v>
      </c>
      <c r="M26" s="26" t="s">
        <v>93</v>
      </c>
      <c r="N26" s="19">
        <v>2</v>
      </c>
      <c r="O26" s="19">
        <v>43</v>
      </c>
      <c r="P26" s="19">
        <v>40.5</v>
      </c>
      <c r="Q26" s="27">
        <v>83.5</v>
      </c>
      <c r="R26" s="19"/>
      <c r="S26" s="19"/>
      <c r="T26" s="19"/>
      <c r="U26" s="19"/>
      <c r="V26" s="19"/>
      <c r="W26" s="19"/>
      <c r="X26" s="26" t="s">
        <v>94</v>
      </c>
      <c r="Y26" s="19" t="s">
        <v>95</v>
      </c>
      <c r="Z26" s="19" t="s">
        <v>87</v>
      </c>
      <c r="AA26" s="19"/>
      <c r="AB26" s="19"/>
      <c r="AC26" s="19"/>
      <c r="AD26" s="19"/>
      <c r="AE26" s="19"/>
      <c r="AF26" s="28"/>
      <c r="AG26" s="28"/>
      <c r="AH26" s="28"/>
      <c r="AI26" s="28"/>
      <c r="AJ26" s="28"/>
      <c r="AK26" s="28"/>
      <c r="AL26" s="28"/>
      <c r="BA26" s="29" t="s">
        <v>38</v>
      </c>
      <c r="BB26" s="29" t="s">
        <v>39</v>
      </c>
      <c r="BC26" s="29" t="s">
        <v>40</v>
      </c>
      <c r="BD26" s="29" t="s">
        <v>41</v>
      </c>
    </row>
    <row r="27" spans="1:56" s="29" customFormat="1">
      <c r="A27" s="24">
        <v>25</v>
      </c>
      <c r="B27" s="25" t="s">
        <v>98</v>
      </c>
      <c r="C27" s="19" t="s">
        <v>99</v>
      </c>
      <c r="D27" s="19" t="s">
        <v>100</v>
      </c>
      <c r="E27" s="19" t="s">
        <v>29</v>
      </c>
      <c r="F27" s="19">
        <v>225</v>
      </c>
      <c r="G27" s="19" t="s">
        <v>39</v>
      </c>
      <c r="H27" s="19" t="s">
        <v>91</v>
      </c>
      <c r="I27" s="43" t="s">
        <v>92</v>
      </c>
      <c r="J27" s="19">
        <v>2049</v>
      </c>
      <c r="K27" s="19" t="s">
        <v>87</v>
      </c>
      <c r="L27" s="19">
        <v>19</v>
      </c>
      <c r="M27" s="26" t="s">
        <v>93</v>
      </c>
      <c r="N27" s="19">
        <v>4</v>
      </c>
      <c r="O27" s="19">
        <v>44</v>
      </c>
      <c r="P27" s="19">
        <v>23.5</v>
      </c>
      <c r="Q27" s="27">
        <v>67.5</v>
      </c>
      <c r="R27" s="19"/>
      <c r="S27" s="19"/>
      <c r="T27" s="19"/>
      <c r="U27" s="19"/>
      <c r="V27" s="19"/>
      <c r="W27" s="19"/>
      <c r="X27" s="26" t="str">
        <f>VLOOKUP(J:J,[8]Sheet2!A$1:B$65536,2,0)</f>
        <v>OŠ Lapad</v>
      </c>
      <c r="Y27" s="19" t="s">
        <v>101</v>
      </c>
      <c r="Z27" s="19" t="s">
        <v>58</v>
      </c>
      <c r="AA27" s="19"/>
      <c r="AB27" s="19"/>
      <c r="AC27" s="19"/>
      <c r="AD27" s="19"/>
      <c r="AE27" s="19"/>
      <c r="AF27" s="28"/>
      <c r="AG27" s="28"/>
      <c r="AH27" s="28"/>
      <c r="AI27" s="28"/>
      <c r="AJ27" s="28"/>
      <c r="AK27" s="28"/>
      <c r="AL27" s="28"/>
      <c r="BA27" s="29" t="s">
        <v>102</v>
      </c>
      <c r="BB27" s="30"/>
      <c r="BC27" s="29" t="s">
        <v>103</v>
      </c>
      <c r="BD27" s="30"/>
    </row>
    <row r="29" spans="1:56">
      <c r="C29" t="s">
        <v>206</v>
      </c>
    </row>
    <row r="30" spans="1:56">
      <c r="C30" t="s">
        <v>207</v>
      </c>
    </row>
    <row r="31" spans="1:56">
      <c r="C31" t="s">
        <v>208</v>
      </c>
    </row>
    <row r="32" spans="1:56">
      <c r="C32" t="s">
        <v>209</v>
      </c>
    </row>
    <row r="33" spans="3:3">
      <c r="C33" t="s">
        <v>210</v>
      </c>
    </row>
    <row r="34" spans="3:3">
      <c r="C34" t="s">
        <v>211</v>
      </c>
    </row>
    <row r="35" spans="3:3">
      <c r="C35" t="s">
        <v>212</v>
      </c>
    </row>
  </sheetData>
  <dataValidations count="14">
    <dataValidation type="list" allowBlank="1" showErrorMessage="1" sqref="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VRY26:VRY27 WBU26:WBU27 WLQ26:WLQ27 WVM26:WVM27">
      <formula1>$BA$1:$BA$2</formula1>
      <formula2>0</formula2>
    </dataValidation>
    <dataValidation type="list" allowBlank="1" showErrorMessage="1" sqref="R26:R27 JN26:JN27 TJ26:TJ27 ADF26:ADF27 ANB26:ANB27 AWX26:AWX27 BGT26:BGT27 BQP26:BQP27 CAL26:CAL27 CKH26:CKH27 CUD26:CUD27 DDZ26:DDZ27 DNV26:DNV27 DXR26:DXR27 EHN26:EHN27 ERJ26:ERJ27 FBF26:FBF27 FLB26:FLB27 FUX26:FUX27 GET26:GET27 GOP26:GOP27 GYL26:GYL27 HIH26:HIH27 HSD26:HSD27 IBZ26:IBZ27 ILV26:ILV27 IVR26:IVR27 JFN26:JFN27 JPJ26:JPJ27 JZF26:JZF27 KJB26:KJB27 KSX26:KSX27 LCT26:LCT27 LMP26:LMP27 LWL26:LWL27 MGH26:MGH27 MQD26:MQD27 MZZ26:MZZ27 NJV26:NJV27 NTR26:NTR27 ODN26:ODN27 ONJ26:ONJ27 OXF26:OXF27 PHB26:PHB27 PQX26:PQX27 QAT26:QAT27 QKP26:QKP27 QUL26:QUL27 REH26:REH27 ROD26:ROD27 RXZ26:RXZ27 SHV26:SHV27 SRR26:SRR27 TBN26:TBN27 TLJ26:TLJ27 TVF26:TVF27 UFB26:UFB27 UOX26:UOX27 UYT26:UYT27 VIP26:VIP27 VSL26:VSL27 WCH26:WCH27 WMD26:WMD27 WVZ26:WVZ27">
      <formula1>$BD$1:$BD$2</formula1>
      <formula2>0</formula2>
    </dataValidation>
    <dataValidation type="list" allowBlank="1" showErrorMessage="1" sqref="WVO26:WVO27 G26:G27 JC26:JC27 SY26:SY27 ACU26:ACU27 AMQ26:AMQ27 AWM26:AWM27 BGI26:BGI27 BQE26:BQE27 CAA26:CAA27 CJW26:CJW27 CTS26:CTS27 DDO26:DDO27 DNK26:DNK27 DXG26:DXG27 EHC26:EHC27 EQY26:EQY27 FAU26:FAU27 FKQ26:FKQ27 FUM26:FUM27 GEI26:GEI27 GOE26:GOE27 GYA26:GYA27 HHW26:HHW27 HRS26:HRS27 IBO26:IBO27 ILK26:ILK27 IVG26:IVG27 JFC26:JFC27 JOY26:JOY27 JYU26:JYU27 KIQ26:KIQ27 KSM26:KSM27 LCI26:LCI27 LME26:LME27 LWA26:LWA27 MFW26:MFW27 MPS26:MPS27 MZO26:MZO27 NJK26:NJK27 NTG26:NTG27 ODC26:ODC27 OMY26:OMY27 OWU26:OWU27 PGQ26:PGQ27 PQM26:PQM27 QAI26:QAI27 QKE26:QKE27 QUA26:QUA27 RDW26:RDW27 RNS26:RNS27 RXO26:RXO27 SHK26:SHK27 SRG26:SRG27 TBC26:TBC27 TKY26:TKY27 TUU26:TUU27 UEQ26:UEQ27 UOM26:UOM27 UYI26:UYI27 VIE26:VIE27 VSA26:VSA27 WBW26:WBW27 WLS26:WLS27">
      <formula1>$BB$1:$BB$2</formula1>
    </dataValidation>
    <dataValidation allowBlank="1" showErrorMessage="1" sqref="J15:J16 J19:J27 JF19:JF27 TB19:TB27 ACX19:ACX27 AMT19:AMT27 AWP19:AWP27 BGL19:BGL27 BQH19:BQH27 CAD19:CAD27 CJZ19:CJZ27 CTV19:CTV27 DDR19:DDR27 DNN19:DNN27 DXJ19:DXJ27 EHF19:EHF27 ERB19:ERB27 FAX19:FAX27 FKT19:FKT27 FUP19:FUP27 GEL19:GEL27 GOH19:GOH27 GYD19:GYD27 HHZ19:HHZ27 HRV19:HRV27 IBR19:IBR27 ILN19:ILN27 IVJ19:IVJ27 JFF19:JFF27 JPB19:JPB27 JYX19:JYX27 KIT19:KIT27 KSP19:KSP27 LCL19:LCL27 LMH19:LMH27 LWD19:LWD27 MFZ19:MFZ27 MPV19:MPV27 MZR19:MZR27 NJN19:NJN27 NTJ19:NTJ27 ODF19:ODF27 ONB19:ONB27 OWX19:OWX27 PGT19:PGT27 PQP19:PQP27 QAL19:QAL27 QKH19:QKH27 QUD19:QUD27 RDZ19:RDZ27 RNV19:RNV27 RXR19:RXR27 SHN19:SHN27 SRJ19:SRJ27 TBF19:TBF27 TLB19:TLB27 TUX19:TUX27 UET19:UET27 UOP19:UOP27 UYL19:UYL27 VIH19:VIH27 VSD19:VSD27 WBZ19:WBZ27 WLV19:WLV27 WVR19:WVR27 WVR2:WVR3 WLV2:WLV3 WBZ2:WBZ3 VSD2:VSD3 VIH2:VIH3 UYL2:UYL3 UOP2:UOP3 UET2:UET3 TUX2:TUX3 TLB2:TLB3 TBF2:TBF3 SRJ2:SRJ3 SHN2:SHN3 RXR2:RXR3 RNV2:RNV3 RDZ2:RDZ3 QUD2:QUD3 QKH2:QKH3 QAL2:QAL3 PQP2:PQP3 PGT2:PGT3 OWX2:OWX3 ONB2:ONB3 ODF2:ODF3 NTJ2:NTJ3 NJN2:NJN3 MZR2:MZR3 MPV2:MPV3 MFZ2:MFZ3 LWD2:LWD3 LMH2:LMH3 LCL2:LCL3 KSP2:KSP3 KIT2:KIT3 JYX2:JYX3 JPB2:JPB3 JFF2:JFF3 IVJ2:IVJ3 ILN2:ILN3 IBR2:IBR3 HRV2:HRV3 HHZ2:HHZ3 GYD2:GYD3 GOH2:GOH3 GEL2:GEL3 FUP2:FUP3 FKT2:FKT3 FAX2:FAX3 ERB2:ERB3 EHF2:EHF3 DXJ2:DXJ3 DNN2:DNN3 DDR2:DDR3 CTV2:CTV3 CJZ2:CJZ3 CAD2:CAD3 BQH2:BQH3 BGL2:BGL3 AWP2:AWP3 AMT2:AMT3 ACX2:ACX3 TB2:TB3 JF2:JF3 J2:J3 WVR8:WVR13 WLV8:WLV13 WBZ8:WBZ13 VSD8:VSD13 VIH8:VIH13 UYL8:UYL13 UOP8:UOP13 UET8:UET13 TUX8:TUX13 TLB8:TLB13 TBF8:TBF13 SRJ8:SRJ13 SHN8:SHN13 RXR8:RXR13 RNV8:RNV13 RDZ8:RDZ13 QUD8:QUD13 QKH8:QKH13 QAL8:QAL13 PQP8:PQP13 PGT8:PGT13 OWX8:OWX13 ONB8:ONB13 ODF8:ODF13 NTJ8:NTJ13 NJN8:NJN13 MZR8:MZR13 MPV8:MPV13 MFZ8:MFZ13 LWD8:LWD13 LMH8:LMH13 LCL8:LCL13 KSP8:KSP13 KIT8:KIT13 JYX8:JYX13 JPB8:JPB13 JFF8:JFF13 IVJ8:IVJ13 ILN8:ILN13 IBR8:IBR13 HRV8:HRV13 HHZ8:HHZ13 GYD8:GYD13 GOH8:GOH13 GEL8:GEL13 FUP8:FUP13 FKT8:FKT13 FAX8:FAX13 ERB8:ERB13 EHF8:EHF13 DXJ8:DXJ13 DNN8:DNN13 DDR8:DDR13 CTV8:CTV13 CJZ8:CJZ13 CAD8:CAD13 BQH8:BQH13 BGL8:BGL13 AWP8:AWP13 AMT8:AMT13 ACX8:ACX13 TB8:TB13 JF8:JF13 J8:J13 WVR15:WVR16 WLV15:WLV16 WBZ15:WBZ16 VSD15:VSD16 VIH15:VIH16 UYL15:UYL16 UOP15:UOP16 UET15:UET16 TUX15:TUX16 TLB15:TLB16 TBF15:TBF16 SRJ15:SRJ16 SHN15:SHN16 RXR15:RXR16 RNV15:RNV16 RDZ15:RDZ16 QUD15:QUD16 QKH15:QKH16 QAL15:QAL16 PQP15:PQP16 PGT15:PGT16 OWX15:OWX16 ONB15:ONB16 ODF15:ODF16 NTJ15:NTJ16 NJN15:NJN16 MZR15:MZR16 MPV15:MPV16 MFZ15:MFZ16 LWD15:LWD16 LMH15:LMH16 LCL15:LCL16 KSP15:KSP16 KIT15:KIT16 JYX15:JYX16 JPB15:JPB16 JFF15:JFF16 IVJ15:IVJ16 ILN15:ILN16 IBR15:IBR16 HRV15:HRV16 HHZ15:HHZ16 GYD15:GYD16 GOH15:GOH16 GEL15:GEL16 FUP15:FUP16 FKT15:FKT16 FAX15:FAX16 ERB15:ERB16 EHF15:EHF16 DXJ15:DXJ16 DNN15:DNN16 DDR15:DDR16 CTV15:CTV16 CJZ15:CJZ16 CAD15:CAD16 BQH15:BQH16 BGL15:BGL16 AWP15:AWP16 AMT15:AMT16 ACX15:ACX16 TB15:TB16 JF15:JF16"/>
    <dataValidation type="whole" allowBlank="1" showErrorMessage="1" sqref="F15:F16 F19:F27 JB19:JB27 SX19:SX27 ACT19:ACT27 AMP19:AMP27 AWL19:AWL27 BGH19:BGH27 BQD19:BQD27 BZZ19:BZZ27 CJV19:CJV27 CTR19:CTR27 DDN19:DDN27 DNJ19:DNJ27 DXF19:DXF27 EHB19:EHB27 EQX19:EQX27 FAT19:FAT27 FKP19:FKP27 FUL19:FUL27 GEH19:GEH27 GOD19:GOD27 GXZ19:GXZ27 HHV19:HHV27 HRR19:HRR27 IBN19:IBN27 ILJ19:ILJ27 IVF19:IVF27 JFB19:JFB27 JOX19:JOX27 JYT19:JYT27 KIP19:KIP27 KSL19:KSL27 LCH19:LCH27 LMD19:LMD27 LVZ19:LVZ27 MFV19:MFV27 MPR19:MPR27 MZN19:MZN27 NJJ19:NJJ27 NTF19:NTF27 ODB19:ODB27 OMX19:OMX27 OWT19:OWT27 PGP19:PGP27 PQL19:PQL27 QAH19:QAH27 QKD19:QKD27 QTZ19:QTZ27 RDV19:RDV27 RNR19:RNR27 RXN19:RXN27 SHJ19:SHJ27 SRF19:SRF27 TBB19:TBB27 TKX19:TKX27 TUT19:TUT27 UEP19:UEP27 UOL19:UOL27 UYH19:UYH27 VID19:VID27 VRZ19:VRZ27 WBV19:WBV27 WLR19:WLR27 WVN19:WVN27 WVN3:WVN4 WLR3:WLR4 WBV3:WBV4 VRZ3:VRZ4 VID3:VID4 UYH3:UYH4 UOL3:UOL4 UEP3:UEP4 TUT3:TUT4 TKX3:TKX4 TBB3:TBB4 SRF3:SRF4 SHJ3:SHJ4 RXN3:RXN4 RNR3:RNR4 RDV3:RDV4 QTZ3:QTZ4 QKD3:QKD4 QAH3:QAH4 PQL3:PQL4 PGP3:PGP4 OWT3:OWT4 OMX3:OMX4 ODB3:ODB4 NTF3:NTF4 NJJ3:NJJ4 MZN3:MZN4 MPR3:MPR4 MFV3:MFV4 LVZ3:LVZ4 LMD3:LMD4 LCH3:LCH4 KSL3:KSL4 KIP3:KIP4 JYT3:JYT4 JOX3:JOX4 JFB3:JFB4 IVF3:IVF4 ILJ3:ILJ4 IBN3:IBN4 HRR3:HRR4 HHV3:HHV4 GXZ3:GXZ4 GOD3:GOD4 GEH3:GEH4 FUL3:FUL4 FKP3:FKP4 FAT3:FAT4 EQX3:EQX4 EHB3:EHB4 DXF3:DXF4 DNJ3:DNJ4 DDN3:DDN4 CTR3:CTR4 CJV3:CJV4 BZZ3:BZZ4 BQD3:BQD4 BGH3:BGH4 AWL3:AWL4 AMP3:AMP4 ACT3:ACT4 SX3:SX4 JB3:JB4 F3:F4 WVI3:WVI27 WLM3:WLM27 WBQ3:WBQ27 VRU3:VRU27 VHY3:VHY27 UYC3:UYC27 UOG3:UOG27 UEK3:UEK27 TUO3:TUO27 TKS3:TKS27 TAW3:TAW27 SRA3:SRA27 SHE3:SHE27 RXI3:RXI27 RNM3:RNM27 RDQ3:RDQ27 QTU3:QTU27 QJY3:QJY27 QAC3:QAC27 PQG3:PQG27 PGK3:PGK27 OWO3:OWO27 OMS3:OMS27 OCW3:OCW27 NTA3:NTA27 NJE3:NJE27 MZI3:MZI27 MPM3:MPM27 MFQ3:MFQ27 LVU3:LVU27 LLY3:LLY27 LCC3:LCC27 KSG3:KSG27 KIK3:KIK27 JYO3:JYO27 JOS3:JOS27 JEW3:JEW27 IVA3:IVA27 ILE3:ILE27 IBI3:IBI27 HRM3:HRM27 HHQ3:HHQ27 GXU3:GXU27 GNY3:GNY27 GEC3:GEC27 FUG3:FUG27 FKK3:FKK27 FAO3:FAO27 EQS3:EQS27 EGW3:EGW27 DXA3:DXA27 DNE3:DNE27 DDI3:DDI27 CTM3:CTM27 CJQ3:CJQ27 BZU3:BZU27 BPY3:BPY27 BGC3:BGC27 AWG3:AWG27 AMK3:AMK27 ACO3:ACO27 SS3:SS27 IW3:IW27 A3:A27 WVN8:WVN13 WLR8:WLR13 WBV8:WBV13 VRZ8:VRZ13 VID8:VID13 UYH8:UYH13 UOL8:UOL13 UEP8:UEP13 TUT8:TUT13 TKX8:TKX13 TBB8:TBB13 SRF8:SRF13 SHJ8:SHJ13 RXN8:RXN13 RNR8:RNR13 RDV8:RDV13 QTZ8:QTZ13 QKD8:QKD13 QAH8:QAH13 PQL8:PQL13 PGP8:PGP13 OWT8:OWT13 OMX8:OMX13 ODB8:ODB13 NTF8:NTF13 NJJ8:NJJ13 MZN8:MZN13 MPR8:MPR13 MFV8:MFV13 LVZ8:LVZ13 LMD8:LMD13 LCH8:LCH13 KSL8:KSL13 KIP8:KIP13 JYT8:JYT13 JOX8:JOX13 JFB8:JFB13 IVF8:IVF13 ILJ8:ILJ13 IBN8:IBN13 HRR8:HRR13 HHV8:HHV13 GXZ8:GXZ13 GOD8:GOD13 GEH8:GEH13 FUL8:FUL13 FKP8:FKP13 FAT8:FAT13 EQX8:EQX13 EHB8:EHB13 DXF8:DXF13 DNJ8:DNJ13 DDN8:DDN13 CTR8:CTR13 CJV8:CJV13 BZZ8:BZZ13 BQD8:BQD13 BGH8:BGH13 AWL8:AWL13 AMP8:AMP13 ACT8:ACT13 SX8:SX13 JB8:JB13 F8:F13 WVN15:WVN16 WLR15:WLR16 WBV15:WBV16 VRZ15:VRZ16 VID15:VID16 UYH15:UYH16 UOL15:UOL16 UEP15:UEP16 TUT15:TUT16 TKX15:TKX16 TBB15:TBB16 SRF15:SRF16 SHJ15:SHJ16 RXN15:RXN16 RNR15:RNR16 RDV15:RDV16 QTZ15:QTZ16 QKD15:QKD16 QAH15:QAH16 PQL15:PQL16 PGP15:PGP16 OWT15:OWT16 OMX15:OMX16 ODB15:ODB16 NTF15:NTF16 NJJ15:NJJ16 MZN15:MZN16 MPR15:MPR16 MFV15:MFV16 LVZ15:LVZ16 LMD15:LMD16 LCH15:LCH16 KSL15:KSL16 KIP15:KIP16 JYT15:JYT16 JOX15:JOX16 JFB15:JFB16 IVF15:IVF16 ILJ15:ILJ16 IBN15:IBN16 HRR15:HRR16 HHV15:HHV16 GXZ15:GXZ16 GOD15:GOD16 GEH15:GEH16 FUL15:FUL16 FKP15:FKP16 FAT15:FAT16 EQX15:EQX16 EHB15:EHB16 DXF15:DXF16 DNJ15:DNJ16 DDN15:DDN16 CTR15:CTR16 CJV15:CJV16 BZZ15:BZZ16 BQD15:BQD16 BGH15:BGH16 AWL15:AWL16 AMP15:AMP16 ACT15:ACT16 SX15:SX16 JB15:JB16">
      <formula1>1</formula1>
      <formula2>2000</formula2>
    </dataValidation>
    <dataValidation type="list" allowBlank="1" showErrorMessage="1" sqref="JC15:JC16 WVO19:WVO25 JC19:JC25 SY19:SY25 ACU19:ACU25 AMQ19:AMQ25 AWM19:AWM25 BGI19:BGI25 BQE19:BQE25 CAA19:CAA25 CJW19:CJW25 CTS19:CTS25 DDO19:DDO25 DNK19:DNK25 DXG19:DXG25 EHC19:EHC25 EQY19:EQY25 FAU19:FAU25 FKQ19:FKQ25 FUM19:FUM25 GEI19:GEI25 GOE19:GOE25 GYA19:GYA25 HHW19:HHW25 HRS19:HRS25 IBO19:IBO25 ILK19:ILK25 IVG19:IVG25 JFC19:JFC25 JOY19:JOY25 JYU19:JYU25 KIQ19:KIQ25 KSM19:KSM25 LCI19:LCI25 LME19:LME25 LWA19:LWA25 MFW19:MFW25 MPS19:MPS25 MZO19:MZO25 NJK19:NJK25 NTG19:NTG25 ODC19:ODC25 OMY19:OMY25 OWU19:OWU25 PGQ19:PGQ25 PQM19:PQM25 QAI19:QAI25 QKE19:QKE25 QUA19:QUA25 RDW19:RDW25 RNS19:RNS25 RXO19:RXO25 SHK19:SHK25 SRG19:SRG25 TBC19:TBC25 TKY19:TKY25 TUU19:TUU25 UEQ19:UEQ25 UOM19:UOM25 UYI19:UYI25 VIE19:VIE25 VSA19:VSA25 WBW19:WBW25 WLS19:WLS25 G19:G25 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G3 WVO8:WVO13 WLS8:WLS13 WBW8:WBW13 VSA8:VSA13 VIE8:VIE13 UYI8:UYI13 UOM8:UOM13 UEQ8:UEQ13 TUU8:TUU13 TKY8:TKY13 TBC8:TBC13 SRG8:SRG13 SHK8:SHK13 RXO8:RXO13 RNS8:RNS13 RDW8:RDW13 QUA8:QUA13 QKE8:QKE13 QAI8:QAI13 PQM8:PQM13 PGQ8:PGQ13 OWU8:OWU13 OMY8:OMY13 ODC8:ODC13 NTG8:NTG13 NJK8:NJK13 MZO8:MZO13 MPS8:MPS13 MFW8:MFW13 LWA8:LWA13 LME8:LME13 LCI8:LCI13 KSM8:KSM13 KIQ8:KIQ13 JYU8:JYU13 JOY8:JOY13 JFC8:JFC13 IVG8:IVG13 ILK8:ILK13 IBO8:IBO13 HRS8:HRS13 HHW8:HHW13 GYA8:GYA13 GOE8:GOE13 GEI8:GEI13 FUM8:FUM13 FKQ8:FKQ13 FAU8:FAU13 EQY8:EQY13 EHC8:EHC13 DXG8:DXG13 DNK8:DNK13 DDO8:DDO13 CTS8:CTS13 CJW8:CJW13 CAA8:CAA13 BQE8:BQE13 BGI8:BGI13 AWM8:AWM13 AMQ8:AMQ13 ACU8:ACU13 SY8:SY13 JC8:JC13 G8:G13 G15:G16 WVO15:WVO16 WLS15:WLS16 WBW15:WBW16 VSA15:VSA16 VIE15:VIE16 UYI15:UYI16 UOM15:UOM16 UEQ15:UEQ16 TUU15:TUU16 TKY15:TKY16 TBC15:TBC16 SRG15:SRG16 SHK15:SHK16 RXO15:RXO16 RNS15:RNS16 RDW15:RDW16 QUA15:QUA16 QKE15:QKE16 QAI15:QAI16 PQM15:PQM16 PGQ15:PGQ16 OWU15:OWU16 OMY15:OMY16 ODC15:ODC16 NTG15:NTG16 NJK15:NJK16 MZO15:MZO16 MPS15:MPS16 MFW15:MFW16 LWA15:LWA16 LME15:LME16 LCI15:LCI16 KSM15:KSM16 KIQ15:KIQ16 JYU15:JYU16 JOY15:JOY16 JFC15:JFC16 IVG15:IVG16 ILK15:ILK16 IBO15:IBO16 HRS15:HRS16 HHW15:HHW16 GYA15:GYA16 GOE15:GOE16 GEI15:GEI16 FUM15:FUM16 FKQ15:FKQ16 FAU15:FAU16 EQY15:EQY16 EHC15:EHC16 DXG15:DXG16 DNK15:DNK16 DDO15:DDO16 CTS15:CTS16 CJW15:CJW16 CAA15:CAA16 BQE15:BQE16 BGI15:BGI16 AWM15:AWM16 AMQ15:AMQ16 ACU15:ACU16 SY15:SY16">
      <formula1>$BB$1:$BB$3</formula1>
    </dataValidation>
    <dataValidation type="textLength" operator="equal" allowBlank="1" showErrorMessage="1" sqref="B15:B16 B19:B26 IX19:IX26 ST19:ST26 ACP19:ACP26 AML19:AML26 AWH19:AWH26 BGD19:BGD26 BPZ19:BPZ26 BZV19:BZV26 CJR19:CJR26 CTN19:CTN26 DDJ19:DDJ26 DNF19:DNF26 DXB19:DXB26 EGX19:EGX26 EQT19:EQT26 FAP19:FAP26 FKL19:FKL26 FUH19:FUH26 GED19:GED26 GNZ19:GNZ26 GXV19:GXV26 HHR19:HHR26 HRN19:HRN26 IBJ19:IBJ26 ILF19:ILF26 IVB19:IVB26 JEX19:JEX26 JOT19:JOT26 JYP19:JYP26 KIL19:KIL26 KSH19:KSH26 LCD19:LCD26 LLZ19:LLZ26 LVV19:LVV26 MFR19:MFR26 MPN19:MPN26 MZJ19:MZJ26 NJF19:NJF26 NTB19:NTB26 OCX19:OCX26 OMT19:OMT26 OWP19:OWP26 PGL19:PGL26 PQH19:PQH26 QAD19:QAD26 QJZ19:QJZ26 QTV19:QTV26 RDR19:RDR26 RNN19:RNN26 RXJ19:RXJ26 SHF19:SHF26 SRB19:SRB26 TAX19:TAX26 TKT19:TKT26 TUP19:TUP26 UEL19:UEL26 UOH19:UOH26 UYD19:UYD26 VHZ19:VHZ26 VRV19:VRV26 WBR19:WBR26 WLN19:WLN26 WVJ19:WVJ26 WVJ3:WVJ4 WLN3:WLN4 WBR3:WBR4 VRV3:VRV4 VHZ3:VHZ4 UYD3:UYD4 UOH3:UOH4 UEL3:UEL4 TUP3:TUP4 TKT3:TKT4 TAX3:TAX4 SRB3:SRB4 SHF3:SHF4 RXJ3:RXJ4 RNN3:RNN4 RDR3:RDR4 QTV3:QTV4 QJZ3:QJZ4 QAD3:QAD4 PQH3:PQH4 PGL3:PGL4 OWP3:OWP4 OMT3:OMT4 OCX3:OCX4 NTB3:NTB4 NJF3:NJF4 MZJ3:MZJ4 MPN3:MPN4 MFR3:MFR4 LVV3:LVV4 LLZ3:LLZ4 LCD3:LCD4 KSH3:KSH4 KIL3:KIL4 JYP3:JYP4 JOT3:JOT4 JEX3:JEX4 IVB3:IVB4 ILF3:ILF4 IBJ3:IBJ4 HRN3:HRN4 HHR3:HHR4 GXV3:GXV4 GNZ3:GNZ4 GED3:GED4 FUH3:FUH4 FKL3:FKL4 FAP3:FAP4 EQT3:EQT4 EGX3:EGX4 DXB3:DXB4 DNF3:DNF4 DDJ3:DDJ4 CTN3:CTN4 CJR3:CJR4 BZV3:BZV4 BPZ3:BPZ4 BGD3:BGD4 AWH3:AWH4 AML3:AML4 ACP3:ACP4 ST3:ST4 IX3:IX4 B3:B4 WVJ8:WVJ13 WLN8:WLN13 WBR8:WBR13 VRV8:VRV13 VHZ8:VHZ13 UYD8:UYD13 UOH8:UOH13 UEL8:UEL13 TUP8:TUP13 TKT8:TKT13 TAX8:TAX13 SRB8:SRB13 SHF8:SHF13 RXJ8:RXJ13 RNN8:RNN13 RDR8:RDR13 QTV8:QTV13 QJZ8:QJZ13 QAD8:QAD13 PQH8:PQH13 PGL8:PGL13 OWP8:OWP13 OMT8:OMT13 OCX8:OCX13 NTB8:NTB13 NJF8:NJF13 MZJ8:MZJ13 MPN8:MPN13 MFR8:MFR13 LVV8:LVV13 LLZ8:LLZ13 LCD8:LCD13 KSH8:KSH13 KIL8:KIL13 JYP8:JYP13 JOT8:JOT13 JEX8:JEX13 IVB8:IVB13 ILF8:ILF13 IBJ8:IBJ13 HRN8:HRN13 HHR8:HHR13 GXV8:GXV13 GNZ8:GNZ13 GED8:GED13 FUH8:FUH13 FKL8:FKL13 FAP8:FAP13 EQT8:EQT13 EGX8:EGX13 DXB8:DXB13 DNF8:DNF13 DDJ8:DDJ13 CTN8:CTN13 CJR8:CJR13 BZV8:BZV13 BPZ8:BPZ13 BGD8:BGD13 AWH8:AWH13 AML8:AML13 ACP8:ACP13 ST8:ST13 IX8:IX13 B8:B13 WVJ15:WVJ16 WLN15:WLN16 WBR15:WBR16 VRV15:VRV16 VHZ15:VHZ16 UYD15:UYD16 UOH15:UOH16 UEL15:UEL16 TUP15:TUP16 TKT15:TKT16 TAX15:TAX16 SRB15:SRB16 SHF15:SHF16 RXJ15:RXJ16 RNN15:RNN16 RDR15:RDR16 QTV15:QTV16 QJZ15:QJZ16 QAD15:QAD16 PQH15:PQH16 PGL15:PGL16 OWP15:OWP16 OMT15:OMT16 OCX15:OCX16 NTB15:NTB16 NJF15:NJF16 MZJ15:MZJ16 MPN15:MPN16 MFR15:MFR16 LVV15:LVV16 LLZ15:LLZ16 LCD15:LCD16 KSH15:KSH16 KIL15:KIL16 JYP15:JYP16 JOT15:JOT16 JEX15:JEX16 IVB15:IVB16 ILF15:ILF16 IBJ15:IBJ16 HRN15:HRN16 HHR15:HHR16 GXV15:GXV16 GNZ15:GNZ16 GED15:GED16 FUH15:FUH16 FKL15:FKL16 FAP15:FAP16 EQT15:EQT16 EGX15:EGX16 DXB15:DXB16 DNF15:DNF16 DDJ15:DDJ16 CTN15:CTN16 CJR15:CJR16 BZV15:BZV16 BPZ15:BPZ16 BGD15:BGD16 AWH15:AWH16 AML15:AML16 ACP15:ACP16 ST15:ST16 IX15:IX16">
      <formula1>11</formula1>
      <formula2>0</formula2>
    </dataValidation>
    <dataValidation type="list" allowBlank="1" showErrorMessage="1" sqref="JA20:JA25 SW20:SW25 ACS20:ACS25 AMO20:AMO25 AWK20:AWK25 BGG20:BGG25 BQC20:BQC25 BZY20:BZY25 CJU20:CJU25 CTQ20:CTQ25 DDM20:DDM25 DNI20:DNI25 DXE20:DXE25 EHA20:EHA25 EQW20:EQW25 FAS20:FAS25 FKO20:FKO25 FUK20:FUK25 GEG20:GEG25 GOC20:GOC25 GXY20:GXY25 HHU20:HHU25 HRQ20:HRQ25 IBM20:IBM25 ILI20:ILI25 IVE20:IVE25 JFA20:JFA25 JOW20:JOW25 JYS20:JYS25 KIO20:KIO25 KSK20:KSK25 LCG20:LCG25 LMC20:LMC25 LVY20:LVY25 MFU20:MFU25 MPQ20:MPQ25 MZM20:MZM25 NJI20:NJI25 NTE20:NTE25 ODA20:ODA25 OMW20:OMW25 OWS20:OWS25 PGO20:PGO25 PQK20:PQK25 QAG20:QAG25 QKC20:QKC25 QTY20:QTY25 RDU20:RDU25 RNQ20:RNQ25 RXM20:RXM25 SHI20:SHI25 SRE20:SRE25 TBA20:TBA25 TKW20:TKW25 TUS20:TUS25 UEO20:UEO25 UOK20:UOK25 UYG20:UYG25 VIC20:VIC25 VRY20:VRY25 WBU20:WBU25 WLQ20:WLQ25 WVM20:WVM25 WVM8:WVM13 WLQ8:WLQ13 WBU8:WBU13 VRY8:VRY13 VIC8:VIC13 UYG8:UYG13 UOK8:UOK13 UEO8:UEO13 TUS8:TUS13 TKW8:TKW13 TBA8:TBA13 SRE8:SRE13 SHI8:SHI13 RXM8:RXM13 RNQ8:RNQ13 RDU8:RDU13 QTY8:QTY13 QKC8:QKC13 QAG8:QAG13 PQK8:PQK13 PGO8:PGO13 OWS8:OWS13 OMW8:OMW13 ODA8:ODA13 NTE8:NTE13 NJI8:NJI13 MZM8:MZM13 MPQ8:MPQ13 MFU8:MFU13 LVY8:LVY13 LMC8:LMC13 LCG8:LCG13 KSK8:KSK13 KIO8:KIO13 JYS8:JYS13 JOW8:JOW13 JFA8:JFA13 IVE8:IVE13 ILI8:ILI13 IBM8:IBM13 HRQ8:HRQ13 HHU8:HHU13 GXY8:GXY13 GOC8:GOC13 GEG8:GEG13 FUK8:FUK13 FKO8:FKO13 FAS8:FAS13 EQW8:EQW13 EHA8:EHA13 DXE8:DXE13 DNI8:DNI13 DDM8:DDM13 CTQ8:CTQ13 CJU8:CJU13 BZY8:BZY13 BQC8:BQC13 BGG8:BGG13 AWK8:AWK13 AMO8:AMO13 ACS8:ACS13 SW8:SW13 JA8:JA13 E8:E13 E20:E25">
      <formula1>$BA$1:$BA$3</formula1>
      <formula2>0</formula2>
    </dataValidation>
    <dataValidation type="list" allowBlank="1" showErrorMessage="1"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3 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JA3 WVM15:WVM16 WLQ15:WLQ16 WBU15:WBU16 VRY15:VRY16 VIC15:VIC16 UYG15:UYG16 UOK15:UOK16 UEO15:UEO16 TUS15:TUS16 TKW15:TKW16 TBA15:TBA16 SRE15:SRE16 SHI15:SHI16 RXM15:RXM16 RNQ15:RNQ16 RDU15:RDU16 QTY15:QTY16 QKC15:QKC16 QAG15:QAG16 PQK15:PQK16 PGO15:PGO16 OWS15:OWS16 OMW15:OMW16 ODA15:ODA16 NTE15:NTE16 NJI15:NJI16 MZM15:MZM16 MPQ15:MPQ16 MFU15:MFU16 LVY15:LVY16 LMC15:LMC16 LCG15:LCG16 KSK15:KSK16 KIO15:KIO16 JYS15:JYS16 JOW15:JOW16 JFA15:JFA16 IVE15:IVE16 ILI15:ILI16 IBM15:IBM16 HRQ15:HRQ16 HHU15:HHU16 GXY15:GXY16 GOC15:GOC16 GEG15:GEG16 FUK15:FUK16 FKO15:FKO16 FAS15:FAS16 EQW15:EQW16 EHA15:EHA16 DXE15:DXE16 DNI15:DNI16 DDM15:DDM16 CTQ15:CTQ16 CJU15:CJU16 BZY15:BZY16 BQC15:BQC16 BGG15:BGG16 AWK15:AWK16 AMO15:AMO16 ACS15:ACS16 SW15:SW16 JA15:JA16 E15:E16">
      <formula1>$BA$1:$BA$4</formula1>
      <formula2>0</formula2>
    </dataValidation>
    <dataValidation type="list" allowBlank="1" showErrorMessage="1" sqref="E4 WVM4 WLQ4 WBU4 VRY4 VIC4 UYG4 UOK4 UEO4 TUS4 TKW4 TBA4 SRE4 SHI4 RXM4 RNQ4 RDU4 QTY4 QKC4 QAG4 PQK4 PGO4 OWS4 OMW4 ODA4 NTE4 NJI4 MZM4 MPQ4 MFU4 LVY4 LMC4 LCG4 KSK4 KIO4 JYS4 JOW4 JFA4 IVE4 ILI4 IBM4 HRQ4 HHU4 GXY4 GOC4 GEG4 FUK4 FKO4 FAS4 EQW4 EHA4 DXE4 DNI4 DDM4 CTQ4 CJU4 BZY4 BQC4 BGG4 AWK4 AMO4 ACS4 SW4 JA4">
      <formula1>$AT$1:$AT$3</formula1>
      <formula2>0</formula2>
    </dataValidation>
    <dataValidation type="list" allowBlank="1" showErrorMessage="1" sqref="WVZ3 WMD3 WCH3 VSL3 VIP3 UYT3 UOX3 UFB3 TVF3 TLJ3 TBN3 SRR3 SHV3 RXZ3 ROD3 REH3 QUL3 QKP3 QAT3 PQX3 PHB3 OXF3 ONJ3 ODN3 NTR3 NJV3 MZZ3 MQD3 MGH3 LWL3 LMP3 LCT3 KSX3 KJB3 JZF3 JPJ3 JFN3 IVR3 ILV3 IBZ3 HSD3 HIH3 GYL3 GOP3 GET3 FUX3 FLB3 FBF3 ERJ3 EHN3 DXR3 DNV3 DDZ3 CUD3 CKH3 CAL3 BQP3 BGT3 AWX3 ANB3 ADF3 TJ3 JN3 R3 R5:R25 WVZ5:WVZ25 WMD5:WMD25 WCH5:WCH25 VSL5:VSL25 VIP5:VIP25 UYT5:UYT25 UOX5:UOX25 UFB5:UFB25 TVF5:TVF25 TLJ5:TLJ25 TBN5:TBN25 SRR5:SRR25 SHV5:SHV25 RXZ5:RXZ25 ROD5:ROD25 REH5:REH25 QUL5:QUL25 QKP5:QKP25 QAT5:QAT25 PQX5:PQX25 PHB5:PHB25 OXF5:OXF25 ONJ5:ONJ25 ODN5:ODN25 NTR5:NTR25 NJV5:NJV25 MZZ5:MZZ25 MQD5:MQD25 MGH5:MGH25 LWL5:LWL25 LMP5:LMP25 LCT5:LCT25 KSX5:KSX25 KJB5:KJB25 JZF5:JZF25 JPJ5:JPJ25 JFN5:JFN25 IVR5:IVR25 ILV5:ILV25 IBZ5:IBZ25 HSD5:HSD25 HIH5:HIH25 GYL5:GYL25 GOP5:GOP25 GET5:GET25 FUX5:FUX25 FLB5:FLB25 FBF5:FBF25 ERJ5:ERJ25 EHN5:EHN25 DXR5:DXR25 DNV5:DNV25 DDZ5:DDZ25 CUD5:CUD25 CKH5:CKH25 CAL5:CAL25 BQP5:BQP25 BGT5:BGT25 AWX5:AWX25 ANB5:ANB25 ADF5:ADF25 TJ5:TJ25 JN5:JN25">
      <formula1>$BD$1:$BD$3</formula1>
      <formula2>0</formula2>
    </dataValidation>
    <dataValidation type="decimal" allowBlank="1" showErrorMessage="1" sqref="O3:O27 WVW3:WVW27 WMA3:WMA27 WCE3:WCE27 VSI3:VSI27 VIM3:VIM27 UYQ3:UYQ27 UOU3:UOU27 UEY3:UEY27 TVC3:TVC27 TLG3:TLG27 TBK3:TBK27 SRO3:SRO27 SHS3:SHS27 RXW3:RXW27 ROA3:ROA27 REE3:REE27 QUI3:QUI27 QKM3:QKM27 QAQ3:QAQ27 PQU3:PQU27 PGY3:PGY27 OXC3:OXC27 ONG3:ONG27 ODK3:ODK27 NTO3:NTO27 NJS3:NJS27 MZW3:MZW27 MQA3:MQA27 MGE3:MGE27 LWI3:LWI27 LMM3:LMM27 LCQ3:LCQ27 KSU3:KSU27 KIY3:KIY27 JZC3:JZC27 JPG3:JPG27 JFK3:JFK27 IVO3:IVO27 ILS3:ILS27 IBW3:IBW27 HSA3:HSA27 HIE3:HIE27 GYI3:GYI27 GOM3:GOM27 GEQ3:GEQ27 FUU3:FUU27 FKY3:FKY27 FBC3:FBC27 ERG3:ERG27 EHK3:EHK27 DXO3:DXO27 DNS3:DNS27 DDW3:DDW27 CUA3:CUA27 CKE3:CKE27 CAI3:CAI27 BQM3:BQM27 BGQ3:BGQ27 AWU3:AWU27 AMY3:AMY27 ADC3:ADC27 TG3:TG27 JK3:JK27">
      <formula1>0</formula1>
      <formula2>1555</formula2>
    </dataValidation>
    <dataValidation type="whole" allowBlank="1" showErrorMessage="1" sqref="N3:N27 WVV3:WVV27 WLZ3:WLZ27 WCD3:WCD27 VSH3:VSH27 VIL3:VIL27 UYP3:UYP27 UOT3:UOT27 UEX3:UEX27 TVB3:TVB27 TLF3:TLF27 TBJ3:TBJ27 SRN3:SRN27 SHR3:SHR27 RXV3:RXV27 RNZ3:RNZ27 RED3:RED27 QUH3:QUH27 QKL3:QKL27 QAP3:QAP27 PQT3:PQT27 PGX3:PGX27 OXB3:OXB27 ONF3:ONF27 ODJ3:ODJ27 NTN3:NTN27 NJR3:NJR27 MZV3:MZV27 MPZ3:MPZ27 MGD3:MGD27 LWH3:LWH27 LML3:LML27 LCP3:LCP27 KST3:KST27 KIX3:KIX27 JZB3:JZB27 JPF3:JPF27 JFJ3:JFJ27 IVN3:IVN27 ILR3:ILR27 IBV3:IBV27 HRZ3:HRZ27 HID3:HID27 GYH3:GYH27 GOL3:GOL27 GEP3:GEP27 FUT3:FUT27 FKX3:FKX27 FBB3:FBB27 ERF3:ERF27 EHJ3:EHJ27 DXN3:DXN27 DNR3:DNR27 DDV3:DDV27 CTZ3:CTZ27 CKD3:CKD27 CAH3:CAH27 BQL3:BQL27 BGP3:BGP27 AWT3:AWT27 AMX3:AMX27 ADB3:ADB27 TF3:TF27 JJ3:JJ27">
      <formula1>1</formula1>
      <formula2>5555</formula2>
    </dataValidation>
    <dataValidation type="list" allowBlank="1" showErrorMessage="1" sqref="G4 WVO4 WLS4 WBW4 VSA4 VIE4 UYI4 UOM4 UEQ4 TUU4 TKY4 TBC4 SRG4 SHK4 RXO4 RNS4 RDW4 QUA4 QKE4 QAI4 PQM4 PGQ4 OWU4 OMY4 ODC4 NTG4 NJK4 MZO4 MPS4 MFW4 LWA4 LME4 LCI4 KSM4 KIQ4 JYU4 JOY4 JFC4 IVG4 ILK4 IBO4 HRS4 HHW4 GYA4 GOE4 GEI4 FUM4 FKQ4 FAU4 EQY4 EHC4 DXG4 DNK4 DDO4 CTS4 CJW4 CAA4 BQE4 BGI4 AWM4 AMQ4 ACU4 SY4 JC4">
      <formula1>$AU$1:$AU$4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2019-05-07T06:32:50Z</dcterms:modified>
</cp:coreProperties>
</file>