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84" activeTab="6"/>
  </bookViews>
  <sheets>
    <sheet name="7.r" sheetId="16" r:id="rId1"/>
    <sheet name="8.r." sheetId="17" r:id="rId2"/>
    <sheet name="1.r." sheetId="18" r:id="rId3"/>
    <sheet name="2.r." sheetId="21" r:id="rId4"/>
    <sheet name="3.r." sheetId="20" r:id="rId5"/>
    <sheet name="4.r" sheetId="22" r:id="rId6"/>
    <sheet name="konačna lista_radovi_2024" sheetId="9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2" l="1"/>
  <c r="H22" i="22"/>
  <c r="H21" i="22"/>
  <c r="H20" i="22"/>
  <c r="H19" i="22"/>
  <c r="H18" i="22"/>
  <c r="H17" i="22"/>
  <c r="H16" i="22"/>
  <c r="H15" i="22"/>
  <c r="H14" i="22"/>
  <c r="H13" i="22"/>
  <c r="H12" i="22"/>
  <c r="H11" i="22"/>
  <c r="H9" i="22"/>
  <c r="H8" i="22"/>
  <c r="H7" i="22"/>
  <c r="H26" i="18" l="1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</calcChain>
</file>

<file path=xl/sharedStrings.xml><?xml version="1.0" encoding="utf-8"?>
<sst xmlns="http://schemas.openxmlformats.org/spreadsheetml/2006/main" count="643" uniqueCount="330">
  <si>
    <t/>
  </si>
  <si>
    <t>XV. gimnazija, Zagreb</t>
  </si>
  <si>
    <t>Grad Zagreb</t>
  </si>
  <si>
    <t>Novaković, Vanja</t>
  </si>
  <si>
    <t>Bilandžija, Klara</t>
  </si>
  <si>
    <t>Gimnazija Josipa Slavenskog Čakovec</t>
  </si>
  <si>
    <t>Međimurska</t>
  </si>
  <si>
    <t>Meglić, Karlo</t>
  </si>
  <si>
    <t>Brljak, Marija</t>
  </si>
  <si>
    <t>Ivić-Bišćan, Dubravka</t>
  </si>
  <si>
    <t>Srečković, Jakov</t>
  </si>
  <si>
    <t>Gimnazija Pula</t>
  </si>
  <si>
    <t>Istarska</t>
  </si>
  <si>
    <t>Litar Perković, Daniela</t>
  </si>
  <si>
    <t>Poljak, Marija</t>
  </si>
  <si>
    <t>Smrekar, Lorena</t>
  </si>
  <si>
    <t>Nuss, Revik</t>
  </si>
  <si>
    <t>Kordić, Petra</t>
  </si>
  <si>
    <t>Šokčević, Petar</t>
  </si>
  <si>
    <t>Gimnazija i strukovna škola Jurja Dobrile, Pazin</t>
  </si>
  <si>
    <t>Skok, Damir</t>
  </si>
  <si>
    <t>Zdjelar, Ruben Ray</t>
  </si>
  <si>
    <t>Prva gimnazija Varaždin</t>
  </si>
  <si>
    <t>Varaždinska</t>
  </si>
  <si>
    <t>Čus Slatković, Tihana</t>
  </si>
  <si>
    <t>Županić, Iskra</t>
  </si>
  <si>
    <t>Prirodoslovna škola Vladimira Preloga, Zagreb</t>
  </si>
  <si>
    <t>Alispahić, Sanja</t>
  </si>
  <si>
    <t>Zorić, Lara</t>
  </si>
  <si>
    <t>Ćosić, Karla</t>
  </si>
  <si>
    <t>Gimnazija Andrije Mohorovičića Rijeka</t>
  </si>
  <si>
    <t>Primorsko-goranska</t>
  </si>
  <si>
    <t>Šinko, Vjekoslav</t>
  </si>
  <si>
    <t>Cvjetović, Tia</t>
  </si>
  <si>
    <t>Šopar, Matija</t>
  </si>
  <si>
    <t>Pondeljak, Manuela</t>
  </si>
  <si>
    <t>Cerruti, Luka</t>
  </si>
  <si>
    <t>Šimić, Ivo</t>
  </si>
  <si>
    <t>Auguštin, Gabriel</t>
  </si>
  <si>
    <t>Srednja škola Mate Balote, Poreč</t>
  </si>
  <si>
    <t>Leko, Danijela</t>
  </si>
  <si>
    <t>Brajković, Petar</t>
  </si>
  <si>
    <t>Udovičić, Ivan</t>
  </si>
  <si>
    <t>Vidović, Emanuel</t>
  </si>
  <si>
    <t>RANG</t>
  </si>
  <si>
    <t>UKUPNO</t>
  </si>
  <si>
    <t>Bodovi POKUS1</t>
  </si>
  <si>
    <t>Škola</t>
  </si>
  <si>
    <t>Županija</t>
  </si>
  <si>
    <t>Mentor</t>
  </si>
  <si>
    <t>Učenik</t>
  </si>
  <si>
    <t>Redni broj</t>
  </si>
  <si>
    <t>Državno povjerenstvo za Natjecanje iz kemije, Članovi povjerenstva za 1.r. SŠ razred, Velika Gorica, 8.- 10. svibnja 2024.</t>
  </si>
  <si>
    <t>Državno povjerenstvo za Natjecanje iz kemije 2023./2024. Velika Gorica 8.-10. svibnja 2024.</t>
  </si>
  <si>
    <t>Razred</t>
  </si>
  <si>
    <t>Naziv samostalnog istraživačkog rada</t>
  </si>
  <si>
    <t>UKUPNO:</t>
  </si>
  <si>
    <t>Henec, Tena</t>
  </si>
  <si>
    <t>2. razred</t>
  </si>
  <si>
    <t>Klaneček, Ranko</t>
  </si>
  <si>
    <t>Graditeljska, prirodoslovna i rudarska škola, Varaždin</t>
  </si>
  <si>
    <t>Utjecaj ionske jakosti na topljivost soli</t>
  </si>
  <si>
    <t>Kuča, Ana</t>
  </si>
  <si>
    <t>Kemijske reakcije halogenalkana</t>
  </si>
  <si>
    <t>Hranić, Tia</t>
  </si>
  <si>
    <t>3. razred</t>
  </si>
  <si>
    <t>Meštrić, Aleksandar</t>
  </si>
  <si>
    <t>Elektroplatiranje bakrom iz otopina kompleksnih spojeva bakra(II)</t>
  </si>
  <si>
    <t>Horvatiček, Mia</t>
  </si>
  <si>
    <t>1. razred</t>
  </si>
  <si>
    <t>Žužek, Sanja</t>
  </si>
  <si>
    <t>Biljni ekstrakti kao prirodni indikatori u kiselinsko-baznim titracijama</t>
  </si>
  <si>
    <t>Zimić, Tino</t>
  </si>
  <si>
    <t>Kukas, Valentina</t>
  </si>
  <si>
    <t>Kofein i reducirajući šećeri kao sastavni dio energetskih pića</t>
  </si>
  <si>
    <t>Vondraček, Ana</t>
  </si>
  <si>
    <t>Bukvić, Kristina</t>
  </si>
  <si>
    <t>Koprivničko-križevačka</t>
  </si>
  <si>
    <t>Gimnazija " Fran Galović" Koprivnica</t>
  </si>
  <si>
    <t>Izrada i ispitivanje funkcionalnosti uređaja za automatizirane obojene indikatorske titracije</t>
  </si>
  <si>
    <t xml:space="preserve">Državno povjerenstvo za Natjecanje iz kemije, Članovi Povjerenstva za 7. razred, Velika Gorica, 8. -10. svibnja 2024. </t>
  </si>
  <si>
    <t>redni broj</t>
  </si>
  <si>
    <t>Bodovi POKUS 2</t>
  </si>
  <si>
    <t>Stastny, Tena</t>
  </si>
  <si>
    <t>Rajnović, Marina</t>
  </si>
  <si>
    <t>Požeško-slavonska</t>
  </si>
  <si>
    <t>Osnovna škola Julija Kempfa, Požega</t>
  </si>
  <si>
    <t>1.</t>
  </si>
  <si>
    <t>Krnetić, Veronika</t>
  </si>
  <si>
    <t>Sokolović, Marija</t>
  </si>
  <si>
    <t>Osnovna škola braće Radić, Zagreb</t>
  </si>
  <si>
    <t>2.</t>
  </si>
  <si>
    <t>Babić, Karlo</t>
  </si>
  <si>
    <t>Miličević, Vlatka</t>
  </si>
  <si>
    <t>Vukovarsko-srijemska</t>
  </si>
  <si>
    <t>Osnovna škola Ivana Kozarca Županja</t>
  </si>
  <si>
    <t>3.</t>
  </si>
  <si>
    <t>Knez, Damian</t>
  </si>
  <si>
    <t>Holenda, Karmen</t>
  </si>
  <si>
    <t>VI. osnovna škola Varaždin</t>
  </si>
  <si>
    <t>Balić, Karlo</t>
  </si>
  <si>
    <t>Prus, Ivana</t>
  </si>
  <si>
    <t>Osječko-baranjska</t>
  </si>
  <si>
    <t>Osnovna škola Svete Ane u Osijeku</t>
  </si>
  <si>
    <t>4.</t>
  </si>
  <si>
    <t>Pavlović, Karlo</t>
  </si>
  <si>
    <t>Pavlović, Ljiljana</t>
  </si>
  <si>
    <t>Virovitičko-podravska</t>
  </si>
  <si>
    <t>Osnovna škola Ivan Goran Kovačić, Zdenci</t>
  </si>
  <si>
    <t>5.</t>
  </si>
  <si>
    <t>Hornischer, Noa</t>
  </si>
  <si>
    <t>Gudić, Marijana</t>
  </si>
  <si>
    <t>Splitsko-dalmatinska</t>
  </si>
  <si>
    <t>Osnovna škola kraljice Jelene, Solin</t>
  </si>
  <si>
    <t>6.</t>
  </si>
  <si>
    <t>Mitić, Roza</t>
  </si>
  <si>
    <t>Lakić, Saša</t>
  </si>
  <si>
    <t>Osnovna škola Veruda Pula</t>
  </si>
  <si>
    <t>7.</t>
  </si>
  <si>
    <t>Obad, Lara</t>
  </si>
  <si>
    <t>Orlović, Dolores</t>
  </si>
  <si>
    <t>Osnovna škola Davorina Trstenjaka, Zagreb</t>
  </si>
  <si>
    <t>Dubravica, Jeronim</t>
  </si>
  <si>
    <t>Kupina Ramljak, Andreja</t>
  </si>
  <si>
    <t>Zagrebačka</t>
  </si>
  <si>
    <t>Osnovna škola Eugena Kvaternika, Velika Gorica</t>
  </si>
  <si>
    <t>8.</t>
  </si>
  <si>
    <t>Nikšić, Marija</t>
  </si>
  <si>
    <t>Tresk, Velimir</t>
  </si>
  <si>
    <t>Osnovna škola Antuna Gustava Matoša, Čačinci</t>
  </si>
  <si>
    <t>9.</t>
  </si>
  <si>
    <t>Lutrov, Petra</t>
  </si>
  <si>
    <t>Matusina, Zlata</t>
  </si>
  <si>
    <t>Osnovna škola Miroslava Krleže, Čepin</t>
  </si>
  <si>
    <t>10.</t>
  </si>
  <si>
    <t>Klasić, Tin</t>
  </si>
  <si>
    <t>Herceg, Zvjezdana</t>
  </si>
  <si>
    <t>Krapinsko-zagorska</t>
  </si>
  <si>
    <t>Osnovna škola Ksavera Šandora Gjalskog, Zabok</t>
  </si>
  <si>
    <t>11.</t>
  </si>
  <si>
    <t>Bačani, Anđelo</t>
  </si>
  <si>
    <t>Vađon, Nataša</t>
  </si>
  <si>
    <t>Osnovna škola Ludbreg</t>
  </si>
  <si>
    <t>Škrlec, Tin</t>
  </si>
  <si>
    <t>Vištica, Darija</t>
  </si>
  <si>
    <t>Osnovna škola Ivana Mažuranića, Vinkovci</t>
  </si>
  <si>
    <t>12.</t>
  </si>
  <si>
    <t>Paranos, Mia</t>
  </si>
  <si>
    <t>Obrovac, Željka</t>
  </si>
  <si>
    <t>Karlovačka</t>
  </si>
  <si>
    <t>Osnovna škola Grabrik, Karlovac</t>
  </si>
  <si>
    <t>13.</t>
  </si>
  <si>
    <t>Letica, Adriana</t>
  </si>
  <si>
    <t>Ribičić, Gorana</t>
  </si>
  <si>
    <t>Osnovna škola o. Petra Perice Makarska</t>
  </si>
  <si>
    <t>14.</t>
  </si>
  <si>
    <t>Srednja škola fra Andrije Kačića Miošića, Makarska</t>
  </si>
  <si>
    <t>Puljić, Željka</t>
  </si>
  <si>
    <t>Đurić, Petra</t>
  </si>
  <si>
    <t>17.</t>
  </si>
  <si>
    <t>Singer, Roko</t>
  </si>
  <si>
    <t>16.</t>
  </si>
  <si>
    <t>V. gimnazija, Zagreb</t>
  </si>
  <si>
    <t>Žgela Putniković, Marijana</t>
  </si>
  <si>
    <t>Škrgatić, Blaž</t>
  </si>
  <si>
    <t>15.</t>
  </si>
  <si>
    <t>Jukić, Petar</t>
  </si>
  <si>
    <t>Vulić, Vedran</t>
  </si>
  <si>
    <t>Nakić, Nika</t>
  </si>
  <si>
    <t>Mihelja, Ilan</t>
  </si>
  <si>
    <t>Trojko, Krešimir</t>
  </si>
  <si>
    <t>Gombar, Viktor</t>
  </si>
  <si>
    <t>Vorih, Sanja</t>
  </si>
  <si>
    <t>Hegedić, Ivan</t>
  </si>
  <si>
    <t>Markulin, Robert</t>
  </si>
  <si>
    <t>Barić, Tomislav</t>
  </si>
  <si>
    <t>Lokotar, Mišela</t>
  </si>
  <si>
    <t>List, Karlo</t>
  </si>
  <si>
    <t>Živoder, Luka</t>
  </si>
  <si>
    <t>Jelinić, Mark</t>
  </si>
  <si>
    <t>Jalšovec, Franjo Krešimir</t>
  </si>
  <si>
    <t>Pilaj, Danijel</t>
  </si>
  <si>
    <t>Novak, Ema</t>
  </si>
  <si>
    <t>III. gimnazija, Split</t>
  </si>
  <si>
    <t>Luetić, Marina</t>
  </si>
  <si>
    <t>Alfirević, Slaven</t>
  </si>
  <si>
    <t>Bodovi ZADAĆA</t>
  </si>
  <si>
    <t>Bodovi POKUS</t>
  </si>
  <si>
    <t xml:space="preserve">Državno povjerenstvo za Natjecanje iz kemije, Članovi Povjerenstva za 4. razred SŠ, Velika Gorica, 8. -10. svibnja 2024. </t>
  </si>
  <si>
    <t xml:space="preserve">Državno povjerenstvo za Natjecanje iz kemije, Članovi Povjerenstva za 3. razred SŠ, Velika Gorica, 8. -10. svibnja 2024. </t>
  </si>
  <si>
    <t>Radešić, Kim</t>
  </si>
  <si>
    <t>Salajec, Jana</t>
  </si>
  <si>
    <t>Matković, Ante</t>
  </si>
  <si>
    <t>Habčić Novšak, Helena</t>
  </si>
  <si>
    <t>Gimnazija Velika Gorica</t>
  </si>
  <si>
    <t>Pavić, Jan</t>
  </si>
  <si>
    <t>Klampfl, Lidija</t>
  </si>
  <si>
    <t>Čutura, Filip</t>
  </si>
  <si>
    <t>Šarić, Bela</t>
  </si>
  <si>
    <t>Krog, Lana</t>
  </si>
  <si>
    <t>Karlovčec, Laura</t>
  </si>
  <si>
    <t>Srpak, Glorija</t>
  </si>
  <si>
    <t>Ahel, Karlo</t>
  </si>
  <si>
    <t>Karadakić, Marijan</t>
  </si>
  <si>
    <t>Petrović, Ivan</t>
  </si>
  <si>
    <t>Školnik, Ivan</t>
  </si>
  <si>
    <t>Pavić, Stipan</t>
  </si>
  <si>
    <t>Šarić, Ivana</t>
  </si>
  <si>
    <t>Prirodoslovna škola Split</t>
  </si>
  <si>
    <t>Petričević, Dorian</t>
  </si>
  <si>
    <t>Lermajer, Mirjana</t>
  </si>
  <si>
    <t>Gimnazija Županja</t>
  </si>
  <si>
    <t>Fazlić, Dino</t>
  </si>
  <si>
    <t>Marić, Roko</t>
  </si>
  <si>
    <t xml:space="preserve">Državno povjerenstvo za Natjecanje iz kemije, Članovi Povjerenstva za 2. razred SŠ, Velika Gorica, 8. - 10. svibnja 2024. </t>
  </si>
  <si>
    <t>Vojković, Benjamin Bojan</t>
  </si>
  <si>
    <t>Kristek, Kristina</t>
  </si>
  <si>
    <t>III. gimnazija Osijek</t>
  </si>
  <si>
    <t>Perić, Lana</t>
  </si>
  <si>
    <t>Mihoci, Nina</t>
  </si>
  <si>
    <t>Milisavljević, Teo</t>
  </si>
  <si>
    <t>Tojčić, Marta</t>
  </si>
  <si>
    <t>Majstorović, Gordana</t>
  </si>
  <si>
    <t>Alfier, Jerko</t>
  </si>
  <si>
    <t>Kikić, Terezija</t>
  </si>
  <si>
    <t>Barić Tominac, Melita</t>
  </si>
  <si>
    <t>Gimnazija Matije Antuna Reljkovića, Vinkovci</t>
  </si>
  <si>
    <t>Šarić, Marko</t>
  </si>
  <si>
    <t>Vučemilo, Luka</t>
  </si>
  <si>
    <t>Mikuldaš, Hrvoje</t>
  </si>
  <si>
    <t>Bjelovarsko-bilogorska</t>
  </si>
  <si>
    <t>Gimnazija Bjelovar</t>
  </si>
  <si>
    <t>Bednjički Kovačićek, Amarie</t>
  </si>
  <si>
    <t>Van Bregt, Nikolina Isabella Marija</t>
  </si>
  <si>
    <t>Vuljanić, Laura</t>
  </si>
  <si>
    <t>Baumann, Krešimir</t>
  </si>
  <si>
    <t>Gimnazija Karlovac</t>
  </si>
  <si>
    <t>Pevalek, Ivan</t>
  </si>
  <si>
    <t>Lovrić, Mario</t>
  </si>
  <si>
    <t>Prva sušačka hrvatska gimnazija u Rijeci, Rijeka</t>
  </si>
  <si>
    <t>Shatri, Rron</t>
  </si>
  <si>
    <t>Jurić, Jakov</t>
  </si>
  <si>
    <t>Ozvačić, Luka</t>
  </si>
  <si>
    <t>Njari, Sanja</t>
  </si>
  <si>
    <t>Srednja škola Ivan Švear Ivanić-Grad</t>
  </si>
  <si>
    <t>Pavković, Ante</t>
  </si>
  <si>
    <t>Pernar, Anja</t>
  </si>
  <si>
    <t>Pintarić, Ivana</t>
  </si>
  <si>
    <t>Belić, Lovro</t>
  </si>
  <si>
    <t>Hrgar, Marko</t>
  </si>
  <si>
    <t>Druga gimnazija Varaždin</t>
  </si>
  <si>
    <t xml:space="preserve">Državno povjerenstvo za Natjecanje iz kemije, Članovi Povjerenstva za 8. razred, Velika Gorica, 8. -10. svibnja 2024. </t>
  </si>
  <si>
    <t>POKUS 1</t>
  </si>
  <si>
    <t>POKUS 2</t>
  </si>
  <si>
    <t>Rang</t>
  </si>
  <si>
    <t>Piroš, Ana</t>
  </si>
  <si>
    <t>Pavić, Monika</t>
  </si>
  <si>
    <t>Osnovna škola Vladimir Nazor, Čepin</t>
  </si>
  <si>
    <t>Gansel, Adrian</t>
  </si>
  <si>
    <t>Krajačić Sokol, Iva</t>
  </si>
  <si>
    <t>Osnovna škola Ivana Cankara, Zagreb</t>
  </si>
  <si>
    <t>Drakulić, Nataša</t>
  </si>
  <si>
    <t>Najman, Renata</t>
  </si>
  <si>
    <t>I. osnovna škola Čakovec</t>
  </si>
  <si>
    <t>Križanić, Matej</t>
  </si>
  <si>
    <t>Križanić, Gordana</t>
  </si>
  <si>
    <t>V. osnovna škola Varaždin</t>
  </si>
  <si>
    <t>Zajec, Matej</t>
  </si>
  <si>
    <t>Prnjavorac, Jasna</t>
  </si>
  <si>
    <t>Osnovna škola Trnsko, Zagreb</t>
  </si>
  <si>
    <t>Džambo, Kanai</t>
  </si>
  <si>
    <t>Kupek, Robert</t>
  </si>
  <si>
    <t>Osnovna škola Dragutina Domjanića, Zagreb</t>
  </si>
  <si>
    <t>Šarunić, Leon</t>
  </si>
  <si>
    <t>Ljutić, Daniel</t>
  </si>
  <si>
    <t>Osnovna škola "Milan Brozović", Kastav</t>
  </si>
  <si>
    <t>Muha, Martin</t>
  </si>
  <si>
    <t>Kučalo, Žana</t>
  </si>
  <si>
    <t>I. osnovna škola Dugave, Zagreb</t>
  </si>
  <si>
    <t>Milaković, Jakov</t>
  </si>
  <si>
    <t>Osnovna škola Dragutina Kušlana, Zagreb</t>
  </si>
  <si>
    <t>Ljubić, Tonka</t>
  </si>
  <si>
    <t>Medvid, Tajana</t>
  </si>
  <si>
    <t>Osnovna škola Antuna Augustinčića, Zaprešić</t>
  </si>
  <si>
    <t>Paar, Laura</t>
  </si>
  <si>
    <t>Kopčić, Ivana</t>
  </si>
  <si>
    <t>Osnovna škola Bukovac, Zagreb</t>
  </si>
  <si>
    <t>Čule, Toni</t>
  </si>
  <si>
    <t>Blažanin Martić, Mirela</t>
  </si>
  <si>
    <t>Osnovna škola Blatine - Škrape, Split</t>
  </si>
  <si>
    <t>Črnjak, Laura</t>
  </si>
  <si>
    <t>Špehar Krstić, Romana</t>
  </si>
  <si>
    <t>Osnovna škola Jurja Habdelića, Velika Gorica</t>
  </si>
  <si>
    <t>Mihaljević, Mario</t>
  </si>
  <si>
    <t>Mihaljević, Ivka</t>
  </si>
  <si>
    <t>Osnovna škola Lučko</t>
  </si>
  <si>
    <t>Sušilović, Josip</t>
  </si>
  <si>
    <t>Višak, Goran</t>
  </si>
  <si>
    <t>Osnovna škola Antun Nemčić Gostovinski, Koprivnica</t>
  </si>
  <si>
    <t>Čabraja, Bartol</t>
  </si>
  <si>
    <t>Ivanković, Juraj</t>
  </si>
  <si>
    <t>Buljan, Ivana</t>
  </si>
  <si>
    <t>Osnovna škola Ivana Gundulića, Zagreb</t>
  </si>
  <si>
    <t>Balen, Nina</t>
  </si>
  <si>
    <t>Markulin, Livia</t>
  </si>
  <si>
    <t>Osnovna škola Alojzija Stepinca, Zagreb</t>
  </si>
  <si>
    <t>Vuić, Andrija</t>
  </si>
  <si>
    <t>Lanča, Andreas</t>
  </si>
  <si>
    <t>Lakić, Nikolina</t>
  </si>
  <si>
    <t>Osnovna škola Šijana Pula</t>
  </si>
  <si>
    <t>Ferenčina, Josip</t>
  </si>
  <si>
    <t>Marković Zoraja, Snježana</t>
  </si>
  <si>
    <t>Osnovna škola Dubovac, Karlovac</t>
  </si>
  <si>
    <t>Katalenić, Ivan</t>
  </si>
  <si>
    <t>Crnčec, Dražen</t>
  </si>
  <si>
    <t>Osnovna škola Sveti Martin na Muri</t>
  </si>
  <si>
    <t>Konačna ljestvica poretka-samostalni istraživački radovi 2023/24.</t>
  </si>
  <si>
    <t>Konačna ljestvica za državnu razinu natjecanja iz kemije 2023/24.  (7.r. ) POKUS 1 i POKUS 2</t>
  </si>
  <si>
    <t>Bodovi</t>
  </si>
  <si>
    <t>18.</t>
  </si>
  <si>
    <t>20.</t>
  </si>
  <si>
    <t>19.</t>
  </si>
  <si>
    <t>Konačna ljestvica za državnu razinu natjecanja iz kemije 2023/24.  (8.r.) POKUS 1 i POKUS 2</t>
  </si>
  <si>
    <t>Konačna ljestvica za državnu razinu natjecanja iz kemije 2023/24.  (1.r. SŠ) POKUS 1 i POKUS 2</t>
  </si>
  <si>
    <t>Pokus 1</t>
  </si>
  <si>
    <t>Zadaća</t>
  </si>
  <si>
    <t>Konačna ljestvica za državnu razinu natjecanja iz kemije 2023/24.  (2.r. SŠ) 
POKUS 1 i POKUS 2</t>
  </si>
  <si>
    <t>Konačna ljestvica za državnu razinu natjecanja iz kemije 2023/24.  (3.r. SŠ) POKUS  i ZADAĆA</t>
  </si>
  <si>
    <t>Konačna ljestvica za državnu razinu natjecanja iz kemije 2023/24.  (4.r. SŠ) POKUS + ZADAĆA</t>
  </si>
  <si>
    <t>36,5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</si>
</sst>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2" fontId="11" fillId="0" borderId="0" xfId="0" applyNumberFormat="1" applyFont="1" applyFill="1"/>
    <xf numFmtId="2" fontId="3" fillId="0" borderId="0" xfId="0" applyNumberFormat="1" applyFont="1"/>
    <xf numFmtId="0" fontId="0" fillId="0" borderId="0" xfId="0" applyFill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/>
    <xf numFmtId="2" fontId="13" fillId="0" borderId="0" xfId="0" applyNumberFormat="1" applyFont="1" applyFill="1"/>
    <xf numFmtId="0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left" vertical="top" wrapText="1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center"/>
    </xf>
    <xf numFmtId="0" fontId="20" fillId="0" borderId="0" xfId="1"/>
    <xf numFmtId="0" fontId="20" fillId="0" borderId="0" xfId="1" applyAlignment="1">
      <alignment horizontal="center" vertical="center"/>
    </xf>
    <xf numFmtId="0" fontId="21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/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0" fontId="22" fillId="0" borderId="1" xfId="1" applyFont="1" applyBorder="1" applyAlignment="1">
      <alignment horizontal="center" vertical="center"/>
    </xf>
    <xf numFmtId="0" fontId="20" fillId="0" borderId="0" xfId="1" applyAlignment="1">
      <alignment horizontal="left" vertical="top" wrapText="1"/>
    </xf>
    <xf numFmtId="0" fontId="4" fillId="0" borderId="0" xfId="0" applyFont="1"/>
    <xf numFmtId="0" fontId="19" fillId="0" borderId="0" xfId="0" applyFont="1" applyAlignment="1">
      <alignment horizontal="center" vertical="top" wrapText="1"/>
    </xf>
    <xf numFmtId="0" fontId="22" fillId="0" borderId="0" xfId="0" applyFont="1"/>
    <xf numFmtId="0" fontId="19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2" fontId="13" fillId="0" borderId="0" xfId="0" applyNumberFormat="1" applyFont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Alignment="1"/>
    <xf numFmtId="0" fontId="13" fillId="0" borderId="0" xfId="1" applyFont="1" applyAlignment="1">
      <alignment vertical="top"/>
    </xf>
    <xf numFmtId="0" fontId="19" fillId="0" borderId="0" xfId="1" applyFont="1" applyAlignment="1">
      <alignment horizontal="center" vertical="center"/>
    </xf>
    <xf numFmtId="0" fontId="19" fillId="2" borderId="1" xfId="1" applyFont="1" applyFill="1" applyBorder="1" applyAlignment="1">
      <alignment horizontal="left" vertical="top" wrapText="1"/>
    </xf>
    <xf numFmtId="0" fontId="19" fillId="0" borderId="1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center" vertical="center"/>
    </xf>
    <xf numFmtId="0" fontId="19" fillId="0" borderId="0" xfId="1" applyFont="1"/>
    <xf numFmtId="0" fontId="3" fillId="0" borderId="0" xfId="1" applyFont="1"/>
    <xf numFmtId="0" fontId="20" fillId="0" borderId="0" xfId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wrapText="1"/>
    </xf>
    <xf numFmtId="2" fontId="19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Alignment="1"/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right" vertical="top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&#382;avno_4.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NA_POKUS "/>
      <sheetName val="RADNA_ZADAĆA"/>
      <sheetName val="PRIVREMENA_POKUS + ZADAĆA "/>
      <sheetName val="ŽALBE_KOREKCIJE"/>
      <sheetName val="KONAČNA_POKUS + ZADAĆA "/>
    </sheetNames>
    <sheetDataSet>
      <sheetData sheetId="0"/>
      <sheetData sheetId="1"/>
      <sheetData sheetId="2"/>
      <sheetData sheetId="3">
        <row r="6">
          <cell r="K6">
            <v>74.5</v>
          </cell>
        </row>
        <row r="7">
          <cell r="K7">
            <v>77.5</v>
          </cell>
        </row>
        <row r="8">
          <cell r="K8">
            <v>62.5</v>
          </cell>
        </row>
        <row r="9">
          <cell r="K9">
            <v>65</v>
          </cell>
        </row>
        <row r="10">
          <cell r="K10">
            <v>61</v>
          </cell>
        </row>
        <row r="11">
          <cell r="K11">
            <v>57</v>
          </cell>
        </row>
        <row r="13">
          <cell r="K13">
            <v>63.5</v>
          </cell>
        </row>
        <row r="14">
          <cell r="K14">
            <v>59</v>
          </cell>
        </row>
        <row r="15">
          <cell r="K15">
            <v>60</v>
          </cell>
        </row>
        <row r="16">
          <cell r="K16">
            <v>55</v>
          </cell>
        </row>
        <row r="17">
          <cell r="K17">
            <v>47</v>
          </cell>
        </row>
        <row r="18">
          <cell r="K18">
            <v>49.5</v>
          </cell>
        </row>
        <row r="19">
          <cell r="K19">
            <v>45</v>
          </cell>
        </row>
        <row r="20">
          <cell r="K20">
            <v>51</v>
          </cell>
        </row>
        <row r="21">
          <cell r="K21">
            <v>39.5</v>
          </cell>
        </row>
        <row r="22">
          <cell r="K22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I408"/>
  <sheetViews>
    <sheetView workbookViewId="0">
      <selection activeCell="K14" sqref="K14"/>
    </sheetView>
  </sheetViews>
  <sheetFormatPr defaultRowHeight="14.4" x14ac:dyDescent="0.3"/>
  <cols>
    <col min="1" max="1" width="10" bestFit="1" customWidth="1"/>
    <col min="2" max="2" width="24.5546875" customWidth="1"/>
    <col min="3" max="3" width="27.6640625" customWidth="1"/>
    <col min="4" max="5" width="28.5546875" customWidth="1"/>
    <col min="6" max="6" width="14.5546875" customWidth="1"/>
    <col min="7" max="7" width="10.77734375" customWidth="1"/>
  </cols>
  <sheetData>
    <row r="1" spans="1:9" ht="15" customHeight="1" x14ac:dyDescent="0.3">
      <c r="A1" s="71" t="s">
        <v>80</v>
      </c>
      <c r="B1" s="71"/>
      <c r="C1" s="71"/>
    </row>
    <row r="2" spans="1:9" ht="15" customHeight="1" x14ac:dyDescent="0.3">
      <c r="A2" s="71"/>
      <c r="B2" s="71"/>
      <c r="C2" s="71"/>
      <c r="D2" s="73" t="s">
        <v>317</v>
      </c>
      <c r="E2" s="73"/>
      <c r="F2" s="73"/>
      <c r="G2" s="73"/>
    </row>
    <row r="3" spans="1:9" ht="15" customHeight="1" x14ac:dyDescent="0.3">
      <c r="A3" s="71"/>
      <c r="B3" s="71"/>
      <c r="C3" s="71"/>
      <c r="D3" s="73"/>
      <c r="E3" s="73"/>
      <c r="F3" s="73"/>
      <c r="G3" s="73"/>
    </row>
    <row r="4" spans="1:9" ht="15" customHeight="1" x14ac:dyDescent="0.3">
      <c r="D4" s="73"/>
      <c r="E4" s="73"/>
      <c r="F4" s="73"/>
      <c r="G4" s="73"/>
    </row>
    <row r="5" spans="1:9" ht="15" customHeight="1" x14ac:dyDescent="0.3"/>
    <row r="6" spans="1:9" ht="60" customHeight="1" x14ac:dyDescent="0.3">
      <c r="A6" s="49" t="s">
        <v>81</v>
      </c>
      <c r="B6" s="50" t="s">
        <v>50</v>
      </c>
      <c r="C6" s="50" t="s">
        <v>49</v>
      </c>
      <c r="D6" s="50" t="s">
        <v>48</v>
      </c>
      <c r="E6" s="50" t="s">
        <v>47</v>
      </c>
      <c r="F6" s="31" t="s">
        <v>46</v>
      </c>
      <c r="G6" s="19" t="s">
        <v>82</v>
      </c>
      <c r="H6" s="50" t="s">
        <v>45</v>
      </c>
      <c r="I6" s="50" t="s">
        <v>44</v>
      </c>
    </row>
    <row r="7" spans="1:9" s="38" customFormat="1" ht="30" customHeight="1" x14ac:dyDescent="0.3">
      <c r="A7" s="26">
        <v>1</v>
      </c>
      <c r="B7" s="51" t="s">
        <v>83</v>
      </c>
      <c r="C7" s="51" t="s">
        <v>84</v>
      </c>
      <c r="D7" s="51" t="s">
        <v>85</v>
      </c>
      <c r="E7" s="51" t="s">
        <v>86</v>
      </c>
      <c r="F7" s="27">
        <v>32.5</v>
      </c>
      <c r="G7" s="27">
        <v>35</v>
      </c>
      <c r="H7" s="27">
        <v>67.5</v>
      </c>
      <c r="I7" s="52" t="s">
        <v>87</v>
      </c>
    </row>
    <row r="8" spans="1:9" s="38" customFormat="1" ht="30" customHeight="1" x14ac:dyDescent="0.3">
      <c r="A8" s="26">
        <v>2</v>
      </c>
      <c r="B8" s="51" t="s">
        <v>88</v>
      </c>
      <c r="C8" s="51" t="s">
        <v>89</v>
      </c>
      <c r="D8" s="51" t="s">
        <v>2</v>
      </c>
      <c r="E8" s="51" t="s">
        <v>90</v>
      </c>
      <c r="F8" s="27">
        <v>31.5</v>
      </c>
      <c r="G8" s="27">
        <v>33.5</v>
      </c>
      <c r="H8" s="27">
        <v>65</v>
      </c>
      <c r="I8" s="52" t="s">
        <v>91</v>
      </c>
    </row>
    <row r="9" spans="1:9" s="38" customFormat="1" ht="15" customHeight="1" x14ac:dyDescent="0.3">
      <c r="A9" s="26">
        <v>3</v>
      </c>
      <c r="B9" s="53" t="s">
        <v>92</v>
      </c>
      <c r="C9" s="53" t="s">
        <v>93</v>
      </c>
      <c r="D9" s="53" t="s">
        <v>94</v>
      </c>
      <c r="E9" s="53" t="s">
        <v>95</v>
      </c>
      <c r="F9" s="27">
        <v>32.5</v>
      </c>
      <c r="G9" s="27">
        <v>31.5</v>
      </c>
      <c r="H9" s="27">
        <v>64</v>
      </c>
      <c r="I9" s="52" t="s">
        <v>96</v>
      </c>
    </row>
    <row r="10" spans="1:9" s="38" customFormat="1" ht="30" customHeight="1" x14ac:dyDescent="0.3">
      <c r="A10" s="26">
        <v>4</v>
      </c>
      <c r="B10" s="51" t="s">
        <v>97</v>
      </c>
      <c r="C10" s="51" t="s">
        <v>98</v>
      </c>
      <c r="D10" s="51" t="s">
        <v>23</v>
      </c>
      <c r="E10" s="51" t="s">
        <v>99</v>
      </c>
      <c r="F10" s="27">
        <v>30.5</v>
      </c>
      <c r="G10" s="27">
        <v>33.5</v>
      </c>
      <c r="H10" s="27">
        <v>64</v>
      </c>
      <c r="I10" s="52" t="s">
        <v>96</v>
      </c>
    </row>
    <row r="11" spans="1:9" ht="30" customHeight="1" x14ac:dyDescent="0.3">
      <c r="A11" s="21">
        <v>5</v>
      </c>
      <c r="B11" s="54" t="s">
        <v>100</v>
      </c>
      <c r="C11" s="54" t="s">
        <v>101</v>
      </c>
      <c r="D11" s="54" t="s">
        <v>102</v>
      </c>
      <c r="E11" s="54" t="s">
        <v>103</v>
      </c>
      <c r="F11" s="28">
        <v>29.5</v>
      </c>
      <c r="G11" s="28">
        <v>32.5</v>
      </c>
      <c r="H11" s="27">
        <v>62</v>
      </c>
      <c r="I11" s="55" t="s">
        <v>104</v>
      </c>
    </row>
    <row r="12" spans="1:9" ht="30" customHeight="1" x14ac:dyDescent="0.3">
      <c r="A12" s="21">
        <v>6</v>
      </c>
      <c r="B12" s="54" t="s">
        <v>105</v>
      </c>
      <c r="C12" s="54" t="s">
        <v>106</v>
      </c>
      <c r="D12" s="54" t="s">
        <v>107</v>
      </c>
      <c r="E12" s="54" t="s">
        <v>108</v>
      </c>
      <c r="F12" s="28">
        <v>30.5</v>
      </c>
      <c r="G12" s="28">
        <v>30</v>
      </c>
      <c r="H12" s="27">
        <v>60.5</v>
      </c>
      <c r="I12" s="55" t="s">
        <v>109</v>
      </c>
    </row>
    <row r="13" spans="1:9" ht="15" customHeight="1" x14ac:dyDescent="0.3">
      <c r="A13" s="21">
        <v>7</v>
      </c>
      <c r="B13" s="54" t="s">
        <v>110</v>
      </c>
      <c r="C13" s="54" t="s">
        <v>111</v>
      </c>
      <c r="D13" s="54" t="s">
        <v>112</v>
      </c>
      <c r="E13" s="54" t="s">
        <v>113</v>
      </c>
      <c r="F13" s="28">
        <v>27.5</v>
      </c>
      <c r="G13" s="28">
        <v>32.5</v>
      </c>
      <c r="H13" s="27">
        <v>60</v>
      </c>
      <c r="I13" s="55" t="s">
        <v>114</v>
      </c>
    </row>
    <row r="14" spans="1:9" ht="30" customHeight="1" x14ac:dyDescent="0.3">
      <c r="A14" s="21">
        <v>8</v>
      </c>
      <c r="B14" s="54" t="s">
        <v>115</v>
      </c>
      <c r="C14" s="54" t="s">
        <v>116</v>
      </c>
      <c r="D14" s="54" t="s">
        <v>12</v>
      </c>
      <c r="E14" s="54" t="s">
        <v>117</v>
      </c>
      <c r="F14" s="28">
        <v>27</v>
      </c>
      <c r="G14" s="28">
        <v>32</v>
      </c>
      <c r="H14" s="27">
        <v>59</v>
      </c>
      <c r="I14" s="55" t="s">
        <v>118</v>
      </c>
    </row>
    <row r="15" spans="1:9" ht="30" customHeight="1" x14ac:dyDescent="0.3">
      <c r="A15" s="21">
        <v>9</v>
      </c>
      <c r="B15" s="54" t="s">
        <v>119</v>
      </c>
      <c r="C15" s="54" t="s">
        <v>120</v>
      </c>
      <c r="D15" s="54" t="s">
        <v>2</v>
      </c>
      <c r="E15" s="54" t="s">
        <v>121</v>
      </c>
      <c r="F15" s="28">
        <v>30</v>
      </c>
      <c r="G15" s="28">
        <v>29</v>
      </c>
      <c r="H15" s="27">
        <v>59</v>
      </c>
      <c r="I15" s="55" t="s">
        <v>118</v>
      </c>
    </row>
    <row r="16" spans="1:9" ht="30" customHeight="1" x14ac:dyDescent="0.3">
      <c r="A16" s="21">
        <v>10</v>
      </c>
      <c r="B16" s="54" t="s">
        <v>122</v>
      </c>
      <c r="C16" s="54" t="s">
        <v>123</v>
      </c>
      <c r="D16" s="54" t="s">
        <v>124</v>
      </c>
      <c r="E16" s="54" t="s">
        <v>125</v>
      </c>
      <c r="F16" s="28">
        <v>29.5</v>
      </c>
      <c r="G16" s="28">
        <v>29</v>
      </c>
      <c r="H16" s="27">
        <v>58.5</v>
      </c>
      <c r="I16" s="55" t="s">
        <v>126</v>
      </c>
    </row>
    <row r="17" spans="1:9" ht="30" customHeight="1" x14ac:dyDescent="0.3">
      <c r="A17" s="21">
        <v>11</v>
      </c>
      <c r="B17" s="54" t="s">
        <v>127</v>
      </c>
      <c r="C17" s="54" t="s">
        <v>128</v>
      </c>
      <c r="D17" s="54" t="s">
        <v>107</v>
      </c>
      <c r="E17" s="54" t="s">
        <v>129</v>
      </c>
      <c r="F17" s="28">
        <v>28</v>
      </c>
      <c r="G17" s="28">
        <v>29.5</v>
      </c>
      <c r="H17" s="27">
        <v>57.5</v>
      </c>
      <c r="I17" s="55" t="s">
        <v>130</v>
      </c>
    </row>
    <row r="18" spans="1:9" ht="30" customHeight="1" x14ac:dyDescent="0.3">
      <c r="A18" s="21">
        <v>13</v>
      </c>
      <c r="B18" s="54" t="s">
        <v>135</v>
      </c>
      <c r="C18" s="54" t="s">
        <v>136</v>
      </c>
      <c r="D18" s="54" t="s">
        <v>137</v>
      </c>
      <c r="E18" s="54" t="s">
        <v>138</v>
      </c>
      <c r="F18" s="28">
        <v>27.5</v>
      </c>
      <c r="G18" s="28">
        <v>27</v>
      </c>
      <c r="H18" s="27">
        <v>54.5</v>
      </c>
      <c r="I18" s="55" t="s">
        <v>134</v>
      </c>
    </row>
    <row r="19" spans="1:9" ht="30" customHeight="1" x14ac:dyDescent="0.3">
      <c r="A19" s="21">
        <v>12</v>
      </c>
      <c r="B19" s="54" t="s">
        <v>131</v>
      </c>
      <c r="C19" s="54" t="s">
        <v>132</v>
      </c>
      <c r="D19" s="54" t="s">
        <v>102</v>
      </c>
      <c r="E19" s="54" t="s">
        <v>133</v>
      </c>
      <c r="F19" s="28">
        <v>30.5</v>
      </c>
      <c r="G19" s="28">
        <v>23.5</v>
      </c>
      <c r="H19" s="27">
        <v>54</v>
      </c>
      <c r="I19" s="55" t="s">
        <v>139</v>
      </c>
    </row>
    <row r="20" spans="1:9" ht="30" customHeight="1" x14ac:dyDescent="0.3">
      <c r="A20" s="21">
        <v>14</v>
      </c>
      <c r="B20" s="54" t="s">
        <v>140</v>
      </c>
      <c r="C20" s="54" t="s">
        <v>141</v>
      </c>
      <c r="D20" s="54" t="s">
        <v>23</v>
      </c>
      <c r="E20" s="54" t="s">
        <v>142</v>
      </c>
      <c r="F20" s="28">
        <v>24.5</v>
      </c>
      <c r="G20" s="28">
        <v>29</v>
      </c>
      <c r="H20" s="27">
        <v>53.5</v>
      </c>
      <c r="I20" s="55" t="s">
        <v>146</v>
      </c>
    </row>
    <row r="21" spans="1:9" ht="30" customHeight="1" x14ac:dyDescent="0.3">
      <c r="A21" s="21">
        <v>15</v>
      </c>
      <c r="B21" s="54" t="s">
        <v>143</v>
      </c>
      <c r="C21" s="54" t="s">
        <v>144</v>
      </c>
      <c r="D21" s="54" t="s">
        <v>94</v>
      </c>
      <c r="E21" s="54" t="s">
        <v>145</v>
      </c>
      <c r="F21" s="28">
        <v>22</v>
      </c>
      <c r="G21" s="28">
        <v>28</v>
      </c>
      <c r="H21" s="27">
        <v>50</v>
      </c>
      <c r="I21" s="55" t="s">
        <v>151</v>
      </c>
    </row>
    <row r="22" spans="1:9" ht="30" customHeight="1" x14ac:dyDescent="0.3">
      <c r="A22" s="21">
        <v>16</v>
      </c>
      <c r="B22" s="54" t="s">
        <v>147</v>
      </c>
      <c r="C22" s="54" t="s">
        <v>148</v>
      </c>
      <c r="D22" s="54" t="s">
        <v>149</v>
      </c>
      <c r="E22" s="54" t="s">
        <v>150</v>
      </c>
      <c r="F22" s="28">
        <v>27</v>
      </c>
      <c r="G22" s="28">
        <v>22</v>
      </c>
      <c r="H22" s="27">
        <v>49</v>
      </c>
      <c r="I22" s="55" t="s">
        <v>155</v>
      </c>
    </row>
    <row r="23" spans="1:9" ht="15" customHeight="1" x14ac:dyDescent="0.3">
      <c r="A23" s="21">
        <v>17</v>
      </c>
      <c r="B23" s="54" t="s">
        <v>152</v>
      </c>
      <c r="C23" s="54" t="s">
        <v>153</v>
      </c>
      <c r="D23" s="54" t="s">
        <v>112</v>
      </c>
      <c r="E23" s="54" t="s">
        <v>154</v>
      </c>
      <c r="F23" s="28">
        <v>22.5</v>
      </c>
      <c r="G23" s="28">
        <v>23.5</v>
      </c>
      <c r="H23" s="27">
        <v>46</v>
      </c>
      <c r="I23" s="55" t="s">
        <v>165</v>
      </c>
    </row>
    <row r="24" spans="1:9" s="18" customFormat="1" ht="30" customHeight="1" x14ac:dyDescent="0.3">
      <c r="A24" s="80"/>
      <c r="B24" s="81"/>
      <c r="C24" s="81"/>
      <c r="D24" s="81"/>
      <c r="E24" s="81"/>
      <c r="F24" s="82"/>
      <c r="G24" s="83"/>
    </row>
    <row r="25" spans="1:9" ht="15" customHeight="1" x14ac:dyDescent="0.3">
      <c r="A25" s="3" t="s">
        <v>0</v>
      </c>
      <c r="F25" s="1"/>
      <c r="G25" s="1"/>
    </row>
    <row r="26" spans="1:9" ht="30" customHeight="1" x14ac:dyDescent="0.3">
      <c r="A26" s="3" t="s">
        <v>0</v>
      </c>
      <c r="B26" s="3"/>
      <c r="C26" s="3"/>
      <c r="D26" s="3"/>
      <c r="E26" s="3"/>
      <c r="F26" s="84"/>
    </row>
    <row r="27" spans="1:9" ht="15" customHeight="1" x14ac:dyDescent="0.3">
      <c r="A27" s="3" t="s">
        <v>0</v>
      </c>
      <c r="B27" s="3"/>
      <c r="C27" s="3"/>
      <c r="D27" s="3"/>
      <c r="E27" s="3"/>
      <c r="F27" s="84"/>
    </row>
    <row r="28" spans="1:9" ht="15" customHeight="1" x14ac:dyDescent="0.3">
      <c r="A28" s="3" t="s">
        <v>0</v>
      </c>
      <c r="B28" s="3"/>
      <c r="C28" s="3"/>
      <c r="D28" s="3"/>
      <c r="E28" s="3"/>
      <c r="F28" s="84"/>
    </row>
    <row r="29" spans="1:9" ht="15" customHeight="1" x14ac:dyDescent="0.3">
      <c r="A29" s="3" t="s">
        <v>0</v>
      </c>
    </row>
    <row r="30" spans="1:9" ht="15" customHeight="1" x14ac:dyDescent="0.3"/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G4"/>
  </mergeCells>
  <pageMargins left="0.7" right="0.7" top="0.75" bottom="0.75" header="0.3" footer="0.3"/>
  <pageSetup orientation="landscape" horizontalDpi="4294967295" verticalDpi="4294967295" r:id="rId1"/>
  <ignoredErrors>
    <ignoredError sqref="I7:I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L408"/>
  <sheetViews>
    <sheetView zoomScale="106" zoomScaleNormal="106" workbookViewId="0">
      <selection activeCell="K10" sqref="K10"/>
    </sheetView>
  </sheetViews>
  <sheetFormatPr defaultRowHeight="14.4" x14ac:dyDescent="0.3"/>
  <cols>
    <col min="1" max="1" width="10" bestFit="1" customWidth="1"/>
    <col min="2" max="2" width="28.5546875" customWidth="1"/>
    <col min="3" max="3" width="27.6640625" customWidth="1"/>
    <col min="4" max="5" width="28.5546875" customWidth="1"/>
    <col min="6" max="6" width="13.44140625" customWidth="1"/>
    <col min="7" max="7" width="13" customWidth="1"/>
    <col min="8" max="8" width="10.6640625" style="1" customWidth="1"/>
    <col min="9" max="9" width="10.33203125" style="1" customWidth="1"/>
  </cols>
  <sheetData>
    <row r="1" spans="1:12" ht="15" customHeight="1" x14ac:dyDescent="0.3">
      <c r="A1" s="71" t="s">
        <v>251</v>
      </c>
      <c r="B1" s="71"/>
      <c r="C1" s="71"/>
    </row>
    <row r="2" spans="1:12" ht="15" customHeight="1" x14ac:dyDescent="0.3">
      <c r="A2" s="71"/>
      <c r="B2" s="71"/>
      <c r="C2" s="71"/>
      <c r="D2" s="73" t="s">
        <v>322</v>
      </c>
      <c r="E2" s="73"/>
      <c r="F2" s="73"/>
      <c r="G2" s="73"/>
      <c r="H2" s="73"/>
      <c r="I2" s="73"/>
      <c r="L2" s="67"/>
    </row>
    <row r="3" spans="1:12" ht="15" customHeight="1" x14ac:dyDescent="0.3">
      <c r="A3" s="71"/>
      <c r="B3" s="71"/>
      <c r="C3" s="71"/>
      <c r="D3" s="73"/>
      <c r="E3" s="73"/>
      <c r="F3" s="73"/>
      <c r="G3" s="73"/>
      <c r="H3" s="73"/>
      <c r="I3" s="73"/>
    </row>
    <row r="4" spans="1:12" ht="15" customHeight="1" x14ac:dyDescent="0.3">
      <c r="D4" s="73"/>
      <c r="E4" s="73"/>
      <c r="F4" s="73"/>
      <c r="G4" s="73"/>
      <c r="H4" s="73"/>
      <c r="I4" s="73"/>
    </row>
    <row r="5" spans="1:12" ht="15" customHeight="1" x14ac:dyDescent="0.3"/>
    <row r="6" spans="1:12" ht="60" customHeight="1" x14ac:dyDescent="0.3">
      <c r="A6" s="17" t="s">
        <v>51</v>
      </c>
      <c r="B6" s="17" t="s">
        <v>50</v>
      </c>
      <c r="C6" s="17" t="s">
        <v>49</v>
      </c>
      <c r="D6" s="17" t="s">
        <v>48</v>
      </c>
      <c r="E6" s="17" t="s">
        <v>47</v>
      </c>
      <c r="F6" s="17" t="s">
        <v>252</v>
      </c>
      <c r="G6" s="17" t="s">
        <v>253</v>
      </c>
      <c r="H6" s="17" t="s">
        <v>318</v>
      </c>
      <c r="I6" s="17" t="s">
        <v>254</v>
      </c>
      <c r="J6" s="17" t="s">
        <v>45</v>
      </c>
    </row>
    <row r="7" spans="1:12" s="16" customFormat="1" ht="30" customHeight="1" x14ac:dyDescent="0.3">
      <c r="A7" s="92">
        <v>1</v>
      </c>
      <c r="B7" s="85" t="s">
        <v>255</v>
      </c>
      <c r="C7" s="85" t="s">
        <v>256</v>
      </c>
      <c r="D7" s="85" t="s">
        <v>102</v>
      </c>
      <c r="E7" s="85" t="s">
        <v>257</v>
      </c>
      <c r="F7" s="86">
        <v>38.5</v>
      </c>
      <c r="G7" s="86">
        <v>36.5</v>
      </c>
      <c r="H7" s="87">
        <v>75</v>
      </c>
      <c r="I7" s="88">
        <v>1</v>
      </c>
    </row>
    <row r="8" spans="1:12" s="16" customFormat="1" ht="30" customHeight="1" x14ac:dyDescent="0.3">
      <c r="A8" s="92">
        <v>2</v>
      </c>
      <c r="B8" s="85" t="s">
        <v>258</v>
      </c>
      <c r="C8" s="85" t="s">
        <v>259</v>
      </c>
      <c r="D8" s="85" t="s">
        <v>2</v>
      </c>
      <c r="E8" s="85" t="s">
        <v>260</v>
      </c>
      <c r="F8" s="86">
        <v>37.5</v>
      </c>
      <c r="G8" s="86">
        <v>35.5</v>
      </c>
      <c r="H8" s="87">
        <v>73</v>
      </c>
      <c r="I8" s="88">
        <v>2</v>
      </c>
    </row>
    <row r="9" spans="1:12" s="16" customFormat="1" ht="15" customHeight="1" x14ac:dyDescent="0.3">
      <c r="A9" s="92">
        <v>3</v>
      </c>
      <c r="B9" s="85" t="s">
        <v>261</v>
      </c>
      <c r="C9" s="85" t="s">
        <v>262</v>
      </c>
      <c r="D9" s="85" t="s">
        <v>6</v>
      </c>
      <c r="E9" s="85" t="s">
        <v>263</v>
      </c>
      <c r="F9" s="86">
        <v>35.5</v>
      </c>
      <c r="G9" s="86">
        <v>34.5</v>
      </c>
      <c r="H9" s="87">
        <v>70</v>
      </c>
      <c r="I9" s="88">
        <v>3</v>
      </c>
    </row>
    <row r="10" spans="1:12" ht="30" customHeight="1" x14ac:dyDescent="0.3">
      <c r="A10" s="92">
        <v>4</v>
      </c>
      <c r="B10" s="14" t="s">
        <v>264</v>
      </c>
      <c r="C10" s="14" t="s">
        <v>265</v>
      </c>
      <c r="D10" s="14" t="s">
        <v>23</v>
      </c>
      <c r="E10" s="14" t="s">
        <v>266</v>
      </c>
      <c r="F10" s="89">
        <v>36.5</v>
      </c>
      <c r="G10" s="89">
        <v>33</v>
      </c>
      <c r="H10" s="90">
        <v>69.5</v>
      </c>
      <c r="I10" s="68">
        <v>4</v>
      </c>
    </row>
    <row r="11" spans="1:12" ht="30" customHeight="1" x14ac:dyDescent="0.3">
      <c r="A11" s="92">
        <v>5</v>
      </c>
      <c r="B11" s="14" t="s">
        <v>267</v>
      </c>
      <c r="C11" s="14" t="s">
        <v>268</v>
      </c>
      <c r="D11" s="14" t="s">
        <v>2</v>
      </c>
      <c r="E11" s="14" t="s">
        <v>269</v>
      </c>
      <c r="F11" s="89">
        <v>35</v>
      </c>
      <c r="G11" s="89">
        <v>33.5</v>
      </c>
      <c r="H11" s="90">
        <v>68.5</v>
      </c>
      <c r="I11" s="68">
        <v>5</v>
      </c>
    </row>
    <row r="12" spans="1:12" ht="30" customHeight="1" x14ac:dyDescent="0.3">
      <c r="A12" s="92">
        <v>6</v>
      </c>
      <c r="B12" s="14" t="s">
        <v>273</v>
      </c>
      <c r="C12" s="14" t="s">
        <v>274</v>
      </c>
      <c r="D12" s="14" t="s">
        <v>31</v>
      </c>
      <c r="E12" s="14" t="s">
        <v>275</v>
      </c>
      <c r="F12" s="89">
        <v>33</v>
      </c>
      <c r="G12" s="89">
        <v>31.5</v>
      </c>
      <c r="H12" s="91">
        <v>64.5</v>
      </c>
      <c r="I12" s="68">
        <v>6</v>
      </c>
    </row>
    <row r="13" spans="1:12" ht="15" customHeight="1" x14ac:dyDescent="0.3">
      <c r="A13" s="92">
        <v>7</v>
      </c>
      <c r="B13" s="14" t="s">
        <v>270</v>
      </c>
      <c r="C13" s="14" t="s">
        <v>271</v>
      </c>
      <c r="D13" s="14" t="s">
        <v>2</v>
      </c>
      <c r="E13" s="14" t="s">
        <v>272</v>
      </c>
      <c r="F13" s="89">
        <v>31.5</v>
      </c>
      <c r="G13" s="89">
        <v>32.5</v>
      </c>
      <c r="H13" s="90">
        <v>64</v>
      </c>
      <c r="I13" s="68">
        <v>7</v>
      </c>
    </row>
    <row r="14" spans="1:12" ht="30" customHeight="1" x14ac:dyDescent="0.3">
      <c r="A14" s="92">
        <v>8</v>
      </c>
      <c r="B14" s="14" t="s">
        <v>281</v>
      </c>
      <c r="C14" s="14" t="s">
        <v>282</v>
      </c>
      <c r="D14" s="14" t="s">
        <v>124</v>
      </c>
      <c r="E14" s="14" t="s">
        <v>283</v>
      </c>
      <c r="F14" s="89">
        <v>32.5</v>
      </c>
      <c r="G14" s="89">
        <v>31.5</v>
      </c>
      <c r="H14" s="90">
        <v>64</v>
      </c>
      <c r="I14" s="68">
        <v>7</v>
      </c>
    </row>
    <row r="15" spans="1:12" ht="30" customHeight="1" x14ac:dyDescent="0.3">
      <c r="A15" s="92">
        <v>9</v>
      </c>
      <c r="B15" s="14" t="s">
        <v>279</v>
      </c>
      <c r="C15" s="14" t="s">
        <v>89</v>
      </c>
      <c r="D15" s="14" t="s">
        <v>2</v>
      </c>
      <c r="E15" s="14" t="s">
        <v>280</v>
      </c>
      <c r="F15" s="89">
        <v>31.5</v>
      </c>
      <c r="G15" s="89">
        <v>31.5</v>
      </c>
      <c r="H15" s="90">
        <v>63</v>
      </c>
      <c r="I15" s="68">
        <v>8</v>
      </c>
    </row>
    <row r="16" spans="1:12" ht="30" customHeight="1" x14ac:dyDescent="0.3">
      <c r="A16" s="92">
        <v>10</v>
      </c>
      <c r="B16" s="14" t="s">
        <v>276</v>
      </c>
      <c r="C16" s="14" t="s">
        <v>277</v>
      </c>
      <c r="D16" s="14" t="s">
        <v>2</v>
      </c>
      <c r="E16" s="14" t="s">
        <v>278</v>
      </c>
      <c r="F16" s="89">
        <v>31.5</v>
      </c>
      <c r="G16" s="89">
        <v>31.5</v>
      </c>
      <c r="H16" s="90">
        <v>63</v>
      </c>
      <c r="I16" s="68">
        <v>8</v>
      </c>
    </row>
    <row r="17" spans="1:9" ht="30" customHeight="1" x14ac:dyDescent="0.3">
      <c r="A17" s="92">
        <v>11</v>
      </c>
      <c r="B17" s="14" t="s">
        <v>284</v>
      </c>
      <c r="C17" s="14" t="s">
        <v>285</v>
      </c>
      <c r="D17" s="14" t="s">
        <v>2</v>
      </c>
      <c r="E17" s="14" t="s">
        <v>286</v>
      </c>
      <c r="F17" s="89">
        <v>28.5</v>
      </c>
      <c r="G17" s="89">
        <v>33</v>
      </c>
      <c r="H17" s="90">
        <v>61.5</v>
      </c>
      <c r="I17" s="68">
        <v>9</v>
      </c>
    </row>
    <row r="18" spans="1:9" ht="30" customHeight="1" x14ac:dyDescent="0.3">
      <c r="A18" s="92">
        <v>12</v>
      </c>
      <c r="B18" s="14" t="s">
        <v>290</v>
      </c>
      <c r="C18" s="14" t="s">
        <v>291</v>
      </c>
      <c r="D18" s="14" t="s">
        <v>124</v>
      </c>
      <c r="E18" s="14" t="s">
        <v>292</v>
      </c>
      <c r="F18" s="89">
        <v>35.5</v>
      </c>
      <c r="G18" s="89">
        <v>25</v>
      </c>
      <c r="H18" s="90">
        <v>60.5</v>
      </c>
      <c r="I18" s="68">
        <v>10</v>
      </c>
    </row>
    <row r="19" spans="1:9" ht="30" customHeight="1" x14ac:dyDescent="0.3">
      <c r="A19" s="92">
        <v>13</v>
      </c>
      <c r="B19" s="14" t="s">
        <v>287</v>
      </c>
      <c r="C19" s="14" t="s">
        <v>288</v>
      </c>
      <c r="D19" s="14" t="s">
        <v>112</v>
      </c>
      <c r="E19" s="14" t="s">
        <v>289</v>
      </c>
      <c r="F19" s="89">
        <v>32.5</v>
      </c>
      <c r="G19" s="89">
        <v>28.5</v>
      </c>
      <c r="H19" s="90">
        <v>60.5</v>
      </c>
      <c r="I19" s="68">
        <v>10</v>
      </c>
    </row>
    <row r="20" spans="1:9" ht="30" customHeight="1" x14ac:dyDescent="0.3">
      <c r="A20" s="92">
        <v>14</v>
      </c>
      <c r="B20" s="14" t="s">
        <v>293</v>
      </c>
      <c r="C20" s="14" t="s">
        <v>294</v>
      </c>
      <c r="D20" s="14" t="s">
        <v>2</v>
      </c>
      <c r="E20" s="14" t="s">
        <v>295</v>
      </c>
      <c r="F20" s="89">
        <v>28</v>
      </c>
      <c r="G20" s="89">
        <v>32</v>
      </c>
      <c r="H20" s="90">
        <v>60</v>
      </c>
      <c r="I20" s="68">
        <v>11</v>
      </c>
    </row>
    <row r="21" spans="1:9" ht="30" customHeight="1" x14ac:dyDescent="0.3">
      <c r="A21" s="92">
        <v>15</v>
      </c>
      <c r="B21" s="14" t="s">
        <v>296</v>
      </c>
      <c r="C21" s="14" t="s">
        <v>297</v>
      </c>
      <c r="D21" s="14" t="s">
        <v>77</v>
      </c>
      <c r="E21" s="14" t="s">
        <v>298</v>
      </c>
      <c r="F21" s="89">
        <v>27.5</v>
      </c>
      <c r="G21" s="89">
        <v>32</v>
      </c>
      <c r="H21" s="90">
        <v>59.5</v>
      </c>
      <c r="I21" s="68">
        <v>12</v>
      </c>
    </row>
    <row r="22" spans="1:9" ht="30" customHeight="1" x14ac:dyDescent="0.3">
      <c r="A22" s="92">
        <v>16</v>
      </c>
      <c r="B22" s="14" t="s">
        <v>299</v>
      </c>
      <c r="C22" s="14" t="s">
        <v>120</v>
      </c>
      <c r="D22" s="14" t="s">
        <v>2</v>
      </c>
      <c r="E22" s="14" t="s">
        <v>121</v>
      </c>
      <c r="F22" s="89">
        <v>31</v>
      </c>
      <c r="G22" s="89">
        <v>28</v>
      </c>
      <c r="H22" s="90">
        <v>59</v>
      </c>
      <c r="I22" s="68">
        <v>13</v>
      </c>
    </row>
    <row r="23" spans="1:9" ht="15" customHeight="1" x14ac:dyDescent="0.3">
      <c r="A23" s="92">
        <v>17</v>
      </c>
      <c r="B23" s="14" t="s">
        <v>300</v>
      </c>
      <c r="C23" s="14" t="s">
        <v>301</v>
      </c>
      <c r="D23" s="14" t="s">
        <v>2</v>
      </c>
      <c r="E23" s="14" t="s">
        <v>302</v>
      </c>
      <c r="F23" s="89">
        <v>30.5</v>
      </c>
      <c r="G23" s="89">
        <v>28.5</v>
      </c>
      <c r="H23" s="90">
        <v>59</v>
      </c>
      <c r="I23" s="70">
        <v>13</v>
      </c>
    </row>
    <row r="24" spans="1:9" ht="30" customHeight="1" x14ac:dyDescent="0.3">
      <c r="A24" s="92">
        <v>18</v>
      </c>
      <c r="B24" s="14" t="s">
        <v>303</v>
      </c>
      <c r="C24" s="14" t="s">
        <v>304</v>
      </c>
      <c r="D24" s="14" t="s">
        <v>2</v>
      </c>
      <c r="E24" s="14" t="s">
        <v>305</v>
      </c>
      <c r="F24" s="89">
        <v>28.5</v>
      </c>
      <c r="G24" s="89">
        <v>29.5</v>
      </c>
      <c r="H24" s="90">
        <v>58</v>
      </c>
      <c r="I24" s="68">
        <v>14</v>
      </c>
    </row>
    <row r="25" spans="1:9" ht="15" customHeight="1" x14ac:dyDescent="0.3">
      <c r="A25" s="92">
        <v>19</v>
      </c>
      <c r="B25" s="14" t="s">
        <v>306</v>
      </c>
      <c r="C25" s="14" t="s">
        <v>93</v>
      </c>
      <c r="D25" s="14" t="s">
        <v>94</v>
      </c>
      <c r="E25" s="14" t="s">
        <v>95</v>
      </c>
      <c r="F25" s="89">
        <v>27.5</v>
      </c>
      <c r="G25" s="89">
        <v>29</v>
      </c>
      <c r="H25" s="91">
        <v>56.5</v>
      </c>
      <c r="I25" s="68">
        <v>15</v>
      </c>
    </row>
    <row r="26" spans="1:9" ht="30" customHeight="1" x14ac:dyDescent="0.3">
      <c r="A26" s="92">
        <v>20</v>
      </c>
      <c r="B26" s="14" t="s">
        <v>307</v>
      </c>
      <c r="C26" s="14" t="s">
        <v>308</v>
      </c>
      <c r="D26" s="14" t="s">
        <v>12</v>
      </c>
      <c r="E26" s="14" t="s">
        <v>309</v>
      </c>
      <c r="F26" s="89">
        <v>29.5</v>
      </c>
      <c r="G26" s="89">
        <v>26</v>
      </c>
      <c r="H26" s="90">
        <v>55.5</v>
      </c>
      <c r="I26" s="68">
        <v>15</v>
      </c>
    </row>
    <row r="27" spans="1:9" ht="15" customHeight="1" x14ac:dyDescent="0.3">
      <c r="A27" s="92">
        <v>21</v>
      </c>
      <c r="B27" s="14" t="s">
        <v>310</v>
      </c>
      <c r="C27" s="14" t="s">
        <v>311</v>
      </c>
      <c r="D27" s="14" t="s">
        <v>149</v>
      </c>
      <c r="E27" s="14" t="s">
        <v>312</v>
      </c>
      <c r="F27" s="89">
        <v>24</v>
      </c>
      <c r="G27" s="89">
        <v>26.5</v>
      </c>
      <c r="H27" s="90">
        <v>50.5</v>
      </c>
      <c r="I27" s="70">
        <v>16</v>
      </c>
    </row>
    <row r="28" spans="1:9" ht="15" customHeight="1" x14ac:dyDescent="0.3">
      <c r="A28" s="92">
        <v>22</v>
      </c>
      <c r="B28" s="14" t="s">
        <v>313</v>
      </c>
      <c r="C28" s="14" t="s">
        <v>314</v>
      </c>
      <c r="D28" s="14" t="s">
        <v>6</v>
      </c>
      <c r="E28" s="14" t="s">
        <v>315</v>
      </c>
      <c r="F28" s="89">
        <v>20.5</v>
      </c>
      <c r="G28" s="89">
        <v>23.5</v>
      </c>
      <c r="H28" s="90">
        <v>44</v>
      </c>
      <c r="I28" s="68">
        <v>17</v>
      </c>
    </row>
    <row r="29" spans="1:9" ht="15" customHeight="1" x14ac:dyDescent="0.3">
      <c r="A29" s="3" t="s">
        <v>0</v>
      </c>
    </row>
    <row r="30" spans="1:9" ht="15" customHeight="1" x14ac:dyDescent="0.3"/>
    <row r="31" spans="1:9" ht="15" customHeight="1" x14ac:dyDescent="0.3">
      <c r="H31" s="2"/>
      <c r="I31" s="2"/>
    </row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I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I408"/>
  <sheetViews>
    <sheetView workbookViewId="0">
      <selection activeCell="M10" sqref="M10"/>
    </sheetView>
  </sheetViews>
  <sheetFormatPr defaultRowHeight="14.4" x14ac:dyDescent="0.3"/>
  <cols>
    <col min="1" max="1" width="10" style="1" bestFit="1" customWidth="1"/>
    <col min="2" max="2" width="27.6640625" customWidth="1"/>
    <col min="3" max="3" width="11.44140625" customWidth="1"/>
    <col min="4" max="5" width="28.5546875" customWidth="1"/>
    <col min="6" max="6" width="10.77734375" customWidth="1"/>
    <col min="7" max="7" width="7.44140625" customWidth="1"/>
  </cols>
  <sheetData>
    <row r="1" spans="1:9" ht="15" customHeight="1" x14ac:dyDescent="0.3">
      <c r="A1" s="74" t="s">
        <v>52</v>
      </c>
      <c r="B1" s="74"/>
      <c r="C1" s="74"/>
    </row>
    <row r="2" spans="1:9" ht="15" customHeight="1" x14ac:dyDescent="0.3">
      <c r="A2" s="74"/>
      <c r="B2" s="74"/>
      <c r="C2" s="74"/>
      <c r="D2" s="73" t="s">
        <v>323</v>
      </c>
      <c r="E2" s="73"/>
      <c r="F2" s="73"/>
      <c r="G2" s="73"/>
    </row>
    <row r="3" spans="1:9" ht="15" customHeight="1" x14ac:dyDescent="0.3">
      <c r="A3" s="74"/>
      <c r="B3" s="74"/>
      <c r="C3" s="74"/>
      <c r="D3" s="73"/>
      <c r="E3" s="73"/>
      <c r="F3" s="73"/>
      <c r="G3" s="73"/>
    </row>
    <row r="4" spans="1:9" ht="15" customHeight="1" x14ac:dyDescent="0.3">
      <c r="D4" s="73"/>
      <c r="E4" s="73"/>
      <c r="F4" s="73"/>
      <c r="G4" s="73"/>
    </row>
    <row r="5" spans="1:9" ht="15" customHeight="1" x14ac:dyDescent="0.3"/>
    <row r="6" spans="1:9" s="69" customFormat="1" ht="52.2" customHeight="1" x14ac:dyDescent="0.3">
      <c r="A6" s="100" t="s">
        <v>51</v>
      </c>
      <c r="B6" s="98" t="s">
        <v>50</v>
      </c>
      <c r="C6" s="98" t="s">
        <v>49</v>
      </c>
      <c r="D6" s="98" t="s">
        <v>48</v>
      </c>
      <c r="E6" s="98" t="s">
        <v>47</v>
      </c>
      <c r="F6" s="98" t="s">
        <v>324</v>
      </c>
      <c r="G6" s="98" t="s">
        <v>325</v>
      </c>
      <c r="H6" s="98" t="s">
        <v>318</v>
      </c>
      <c r="I6" s="99" t="s">
        <v>254</v>
      </c>
    </row>
    <row r="7" spans="1:9" s="37" customFormat="1" ht="31.2" x14ac:dyDescent="0.3">
      <c r="A7" s="34" t="s">
        <v>87</v>
      </c>
      <c r="B7" s="101" t="s">
        <v>43</v>
      </c>
      <c r="C7" s="101" t="s">
        <v>9</v>
      </c>
      <c r="D7" s="101" t="s">
        <v>2</v>
      </c>
      <c r="E7" s="101" t="s">
        <v>1</v>
      </c>
      <c r="F7" s="35">
        <v>38</v>
      </c>
      <c r="G7" s="35">
        <v>39.5</v>
      </c>
      <c r="H7" s="35">
        <f t="shared" ref="H7:H26" si="0">F7+G7</f>
        <v>77.5</v>
      </c>
      <c r="I7" s="36">
        <v>1</v>
      </c>
    </row>
    <row r="8" spans="1:9" s="37" customFormat="1" ht="31.2" x14ac:dyDescent="0.3">
      <c r="A8" s="34" t="s">
        <v>91</v>
      </c>
      <c r="B8" s="101" t="s">
        <v>36</v>
      </c>
      <c r="C8" s="101" t="s">
        <v>3</v>
      </c>
      <c r="D8" s="101" t="s">
        <v>2</v>
      </c>
      <c r="E8" s="101" t="s">
        <v>1</v>
      </c>
      <c r="F8" s="35">
        <v>39</v>
      </c>
      <c r="G8" s="35">
        <v>37.5</v>
      </c>
      <c r="H8" s="35">
        <f t="shared" si="0"/>
        <v>76.5</v>
      </c>
      <c r="I8" s="36">
        <v>2</v>
      </c>
    </row>
    <row r="9" spans="1:9" s="37" customFormat="1" ht="31.2" x14ac:dyDescent="0.3">
      <c r="A9" s="34" t="s">
        <v>96</v>
      </c>
      <c r="B9" s="101" t="s">
        <v>42</v>
      </c>
      <c r="C9" s="101" t="s">
        <v>3</v>
      </c>
      <c r="D9" s="101" t="s">
        <v>2</v>
      </c>
      <c r="E9" s="101" t="s">
        <v>1</v>
      </c>
      <c r="F9" s="35">
        <v>38</v>
      </c>
      <c r="G9" s="35">
        <v>38</v>
      </c>
      <c r="H9" s="35">
        <f t="shared" si="0"/>
        <v>76</v>
      </c>
      <c r="I9" s="36">
        <v>3</v>
      </c>
    </row>
    <row r="10" spans="1:9" s="37" customFormat="1" ht="31.2" x14ac:dyDescent="0.3">
      <c r="A10" s="34" t="s">
        <v>104</v>
      </c>
      <c r="B10" s="101" t="s">
        <v>41</v>
      </c>
      <c r="C10" s="101" t="s">
        <v>40</v>
      </c>
      <c r="D10" s="101" t="s">
        <v>12</v>
      </c>
      <c r="E10" s="101" t="s">
        <v>39</v>
      </c>
      <c r="F10" s="35">
        <v>36.5</v>
      </c>
      <c r="G10" s="35">
        <v>39.5</v>
      </c>
      <c r="H10" s="35">
        <f t="shared" si="0"/>
        <v>76</v>
      </c>
      <c r="I10" s="36">
        <v>3</v>
      </c>
    </row>
    <row r="11" spans="1:9" s="37" customFormat="1" ht="31.2" x14ac:dyDescent="0.3">
      <c r="A11" s="34" t="s">
        <v>109</v>
      </c>
      <c r="B11" s="101" t="s">
        <v>35</v>
      </c>
      <c r="C11" s="101" t="s">
        <v>9</v>
      </c>
      <c r="D11" s="101" t="s">
        <v>2</v>
      </c>
      <c r="E11" s="101" t="s">
        <v>1</v>
      </c>
      <c r="F11" s="35">
        <v>38</v>
      </c>
      <c r="G11" s="35">
        <v>38</v>
      </c>
      <c r="H11" s="35">
        <f t="shared" si="0"/>
        <v>76</v>
      </c>
      <c r="I11" s="36">
        <v>3</v>
      </c>
    </row>
    <row r="12" spans="1:9" s="69" customFormat="1" ht="15.6" x14ac:dyDescent="0.3">
      <c r="A12" s="95" t="s">
        <v>114</v>
      </c>
      <c r="B12" s="96" t="s">
        <v>38</v>
      </c>
      <c r="C12" s="96" t="s">
        <v>16</v>
      </c>
      <c r="D12" s="96" t="s">
        <v>2</v>
      </c>
      <c r="E12" s="96" t="s">
        <v>1</v>
      </c>
      <c r="F12" s="97">
        <v>37.5</v>
      </c>
      <c r="G12" s="97">
        <v>38</v>
      </c>
      <c r="H12" s="35">
        <f t="shared" si="0"/>
        <v>75.5</v>
      </c>
      <c r="I12" s="36">
        <v>4</v>
      </c>
    </row>
    <row r="13" spans="1:9" s="69" customFormat="1" ht="31.2" x14ac:dyDescent="0.3">
      <c r="A13" s="95" t="s">
        <v>118</v>
      </c>
      <c r="B13" s="96" t="s">
        <v>37</v>
      </c>
      <c r="C13" s="96" t="s">
        <v>9</v>
      </c>
      <c r="D13" s="96" t="s">
        <v>2</v>
      </c>
      <c r="E13" s="96" t="s">
        <v>1</v>
      </c>
      <c r="F13" s="97">
        <v>36.5</v>
      </c>
      <c r="G13" s="97">
        <v>39</v>
      </c>
      <c r="H13" s="35">
        <f t="shared" si="0"/>
        <v>75.5</v>
      </c>
      <c r="I13" s="36">
        <v>4</v>
      </c>
    </row>
    <row r="14" spans="1:9" s="69" customFormat="1" ht="31.2" x14ac:dyDescent="0.3">
      <c r="A14" s="95" t="s">
        <v>126</v>
      </c>
      <c r="B14" s="96" t="s">
        <v>33</v>
      </c>
      <c r="C14" s="96" t="s">
        <v>32</v>
      </c>
      <c r="D14" s="96" t="s">
        <v>31</v>
      </c>
      <c r="E14" s="96" t="s">
        <v>30</v>
      </c>
      <c r="F14" s="97">
        <v>36.5</v>
      </c>
      <c r="G14" s="97">
        <v>39</v>
      </c>
      <c r="H14" s="35">
        <f t="shared" si="0"/>
        <v>75.5</v>
      </c>
      <c r="I14" s="36">
        <v>4</v>
      </c>
    </row>
    <row r="15" spans="1:9" s="69" customFormat="1" ht="31.2" x14ac:dyDescent="0.3">
      <c r="A15" s="95" t="s">
        <v>130</v>
      </c>
      <c r="B15" s="96" t="s">
        <v>34</v>
      </c>
      <c r="C15" s="96" t="s">
        <v>7</v>
      </c>
      <c r="D15" s="96" t="s">
        <v>6</v>
      </c>
      <c r="E15" s="96" t="s">
        <v>5</v>
      </c>
      <c r="F15" s="97">
        <v>38.5</v>
      </c>
      <c r="G15" s="97">
        <v>36.5</v>
      </c>
      <c r="H15" s="35">
        <f t="shared" si="0"/>
        <v>75</v>
      </c>
      <c r="I15" s="36">
        <v>5</v>
      </c>
    </row>
    <row r="16" spans="1:9" s="69" customFormat="1" ht="30" customHeight="1" x14ac:dyDescent="0.3">
      <c r="A16" s="95" t="s">
        <v>134</v>
      </c>
      <c r="B16" s="96" t="s">
        <v>29</v>
      </c>
      <c r="C16" s="96" t="s">
        <v>3</v>
      </c>
      <c r="D16" s="96" t="s">
        <v>2</v>
      </c>
      <c r="E16" s="96" t="s">
        <v>1</v>
      </c>
      <c r="F16" s="97">
        <v>37</v>
      </c>
      <c r="G16" s="97">
        <v>37</v>
      </c>
      <c r="H16" s="35">
        <f t="shared" si="0"/>
        <v>74</v>
      </c>
      <c r="I16" s="36">
        <v>6</v>
      </c>
    </row>
    <row r="17" spans="1:9" s="69" customFormat="1" ht="30" customHeight="1" x14ac:dyDescent="0.3">
      <c r="A17" s="95" t="s">
        <v>139</v>
      </c>
      <c r="B17" s="96" t="s">
        <v>28</v>
      </c>
      <c r="C17" s="96" t="s">
        <v>27</v>
      </c>
      <c r="D17" s="96" t="s">
        <v>2</v>
      </c>
      <c r="E17" s="96" t="s">
        <v>26</v>
      </c>
      <c r="F17" s="97">
        <v>37</v>
      </c>
      <c r="G17" s="97">
        <v>36</v>
      </c>
      <c r="H17" s="35">
        <f t="shared" si="0"/>
        <v>73</v>
      </c>
      <c r="I17" s="36">
        <v>7</v>
      </c>
    </row>
    <row r="18" spans="1:9" s="69" customFormat="1" ht="30" customHeight="1" x14ac:dyDescent="0.3">
      <c r="A18" s="95" t="s">
        <v>146</v>
      </c>
      <c r="B18" s="96" t="s">
        <v>25</v>
      </c>
      <c r="C18" s="96" t="s">
        <v>24</v>
      </c>
      <c r="D18" s="96" t="s">
        <v>23</v>
      </c>
      <c r="E18" s="96" t="s">
        <v>22</v>
      </c>
      <c r="F18" s="97">
        <v>36</v>
      </c>
      <c r="G18" s="97">
        <v>36.5</v>
      </c>
      <c r="H18" s="35">
        <f t="shared" si="0"/>
        <v>72.5</v>
      </c>
      <c r="I18" s="36">
        <v>8</v>
      </c>
    </row>
    <row r="19" spans="1:9" s="69" customFormat="1" ht="30" customHeight="1" x14ac:dyDescent="0.3">
      <c r="A19" s="95" t="s">
        <v>151</v>
      </c>
      <c r="B19" s="96" t="s">
        <v>21</v>
      </c>
      <c r="C19" s="96" t="s">
        <v>20</v>
      </c>
      <c r="D19" s="96" t="s">
        <v>12</v>
      </c>
      <c r="E19" s="96" t="s">
        <v>19</v>
      </c>
      <c r="F19" s="97">
        <v>35.5</v>
      </c>
      <c r="G19" s="97">
        <v>36</v>
      </c>
      <c r="H19" s="35">
        <f t="shared" si="0"/>
        <v>71.5</v>
      </c>
      <c r="I19" s="36">
        <v>9</v>
      </c>
    </row>
    <row r="20" spans="1:9" s="69" customFormat="1" ht="30" customHeight="1" x14ac:dyDescent="0.3">
      <c r="A20" s="95" t="s">
        <v>155</v>
      </c>
      <c r="B20" s="96" t="s">
        <v>18</v>
      </c>
      <c r="C20" s="96" t="s">
        <v>9</v>
      </c>
      <c r="D20" s="96" t="s">
        <v>2</v>
      </c>
      <c r="E20" s="96" t="s">
        <v>1</v>
      </c>
      <c r="F20" s="97">
        <v>36</v>
      </c>
      <c r="G20" s="97">
        <v>34.5</v>
      </c>
      <c r="H20" s="35">
        <f t="shared" si="0"/>
        <v>70.5</v>
      </c>
      <c r="I20" s="36">
        <v>10</v>
      </c>
    </row>
    <row r="21" spans="1:9" s="69" customFormat="1" ht="30" customHeight="1" x14ac:dyDescent="0.3">
      <c r="A21" s="95" t="s">
        <v>165</v>
      </c>
      <c r="B21" s="96" t="s">
        <v>17</v>
      </c>
      <c r="C21" s="96" t="s">
        <v>16</v>
      </c>
      <c r="D21" s="96" t="s">
        <v>2</v>
      </c>
      <c r="E21" s="96" t="s">
        <v>1</v>
      </c>
      <c r="F21" s="97">
        <v>35</v>
      </c>
      <c r="G21" s="97">
        <v>35</v>
      </c>
      <c r="H21" s="35">
        <f t="shared" si="0"/>
        <v>70</v>
      </c>
      <c r="I21" s="36">
        <v>11</v>
      </c>
    </row>
    <row r="22" spans="1:9" s="69" customFormat="1" ht="30" customHeight="1" x14ac:dyDescent="0.3">
      <c r="A22" s="95" t="s">
        <v>161</v>
      </c>
      <c r="B22" s="96" t="s">
        <v>15</v>
      </c>
      <c r="C22" s="96" t="s">
        <v>3</v>
      </c>
      <c r="D22" s="96" t="s">
        <v>2</v>
      </c>
      <c r="E22" s="96" t="s">
        <v>1</v>
      </c>
      <c r="F22" s="97">
        <v>34.5</v>
      </c>
      <c r="G22" s="97">
        <v>34.5</v>
      </c>
      <c r="H22" s="35">
        <f t="shared" si="0"/>
        <v>69</v>
      </c>
      <c r="I22" s="36">
        <v>12</v>
      </c>
    </row>
    <row r="23" spans="1:9" s="69" customFormat="1" ht="15" customHeight="1" x14ac:dyDescent="0.3">
      <c r="A23" s="95" t="s">
        <v>159</v>
      </c>
      <c r="B23" s="96" t="s">
        <v>14</v>
      </c>
      <c r="C23" s="96" t="s">
        <v>13</v>
      </c>
      <c r="D23" s="96" t="s">
        <v>12</v>
      </c>
      <c r="E23" s="96" t="s">
        <v>11</v>
      </c>
      <c r="F23" s="97">
        <v>34.5</v>
      </c>
      <c r="G23" s="97">
        <v>33</v>
      </c>
      <c r="H23" s="35">
        <f t="shared" si="0"/>
        <v>67.5</v>
      </c>
      <c r="I23" s="36">
        <v>13</v>
      </c>
    </row>
    <row r="24" spans="1:9" s="69" customFormat="1" ht="30" customHeight="1" x14ac:dyDescent="0.3">
      <c r="A24" s="95" t="s">
        <v>319</v>
      </c>
      <c r="B24" s="96" t="s">
        <v>10</v>
      </c>
      <c r="C24" s="96" t="s">
        <v>9</v>
      </c>
      <c r="D24" s="96" t="s">
        <v>2</v>
      </c>
      <c r="E24" s="96" t="s">
        <v>1</v>
      </c>
      <c r="F24" s="97">
        <v>29</v>
      </c>
      <c r="G24" s="97">
        <v>36</v>
      </c>
      <c r="H24" s="35">
        <f t="shared" si="0"/>
        <v>65</v>
      </c>
      <c r="I24" s="36">
        <v>14</v>
      </c>
    </row>
    <row r="25" spans="1:9" s="69" customFormat="1" ht="15" customHeight="1" x14ac:dyDescent="0.3">
      <c r="A25" s="95" t="s">
        <v>321</v>
      </c>
      <c r="B25" s="96" t="s">
        <v>8</v>
      </c>
      <c r="C25" s="96" t="s">
        <v>7</v>
      </c>
      <c r="D25" s="96" t="s">
        <v>6</v>
      </c>
      <c r="E25" s="96" t="s">
        <v>5</v>
      </c>
      <c r="F25" s="97">
        <v>29</v>
      </c>
      <c r="G25" s="97">
        <v>34.5</v>
      </c>
      <c r="H25" s="35">
        <f t="shared" si="0"/>
        <v>63.5</v>
      </c>
      <c r="I25" s="36">
        <v>15</v>
      </c>
    </row>
    <row r="26" spans="1:9" s="69" customFormat="1" ht="30" customHeight="1" x14ac:dyDescent="0.3">
      <c r="A26" s="95" t="s">
        <v>320</v>
      </c>
      <c r="B26" s="96" t="s">
        <v>4</v>
      </c>
      <c r="C26" s="96" t="s">
        <v>3</v>
      </c>
      <c r="D26" s="96" t="s">
        <v>2</v>
      </c>
      <c r="E26" s="96" t="s">
        <v>1</v>
      </c>
      <c r="F26" s="96">
        <v>25.5</v>
      </c>
      <c r="G26" s="97">
        <v>36</v>
      </c>
      <c r="H26" s="35">
        <f t="shared" si="0"/>
        <v>61.5</v>
      </c>
      <c r="I26" s="36">
        <v>16</v>
      </c>
    </row>
    <row r="27" spans="1:9" ht="15" customHeight="1" x14ac:dyDescent="0.3">
      <c r="A27" s="93"/>
      <c r="B27" s="5"/>
      <c r="C27" s="5"/>
      <c r="D27" s="4"/>
      <c r="E27" s="5"/>
      <c r="F27" s="84"/>
    </row>
    <row r="28" spans="1:9" ht="15" customHeight="1" x14ac:dyDescent="0.3">
      <c r="A28" s="93"/>
      <c r="B28" s="4"/>
      <c r="C28" s="4"/>
      <c r="D28" s="4"/>
      <c r="E28" s="4"/>
      <c r="F28" s="84"/>
    </row>
    <row r="29" spans="1:9" ht="15" customHeight="1" x14ac:dyDescent="0.3">
      <c r="A29" s="94" t="s">
        <v>0</v>
      </c>
    </row>
    <row r="30" spans="1:9" ht="15" customHeight="1" x14ac:dyDescent="0.3"/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G4"/>
  </mergeCells>
  <pageMargins left="0.7" right="0.7" top="0.75" bottom="0.75" header="0.3" footer="0.3"/>
  <pageSetup orientation="portrait" horizontalDpi="4294967295" verticalDpi="4294967295" r:id="rId1"/>
  <ignoredErrors>
    <ignoredError sqref="A7:A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I408"/>
  <sheetViews>
    <sheetView topLeftCell="A6" zoomScale="91" zoomScaleNormal="91" workbookViewId="0">
      <selection activeCell="M26" sqref="M26"/>
    </sheetView>
  </sheetViews>
  <sheetFormatPr defaultRowHeight="14.4" x14ac:dyDescent="0.3"/>
  <cols>
    <col min="1" max="1" width="9.6640625" bestFit="1" customWidth="1"/>
    <col min="2" max="2" width="33.6640625" bestFit="1" customWidth="1"/>
    <col min="3" max="3" width="21.44140625" bestFit="1" customWidth="1"/>
    <col min="4" max="4" width="22.21875" bestFit="1" customWidth="1"/>
    <col min="5" max="5" width="45.21875" bestFit="1" customWidth="1"/>
    <col min="6" max="6" width="8.5546875" style="1" bestFit="1" customWidth="1"/>
    <col min="7" max="7" width="7.109375" style="1" customWidth="1"/>
  </cols>
  <sheetData>
    <row r="1" spans="1:9" s="20" customFormat="1" ht="15" customHeight="1" x14ac:dyDescent="0.3">
      <c r="A1" s="77" t="s">
        <v>214</v>
      </c>
      <c r="B1" s="77"/>
      <c r="C1" s="77"/>
      <c r="F1" s="21"/>
      <c r="G1" s="21"/>
    </row>
    <row r="2" spans="1:9" s="20" customFormat="1" ht="15" customHeight="1" x14ac:dyDescent="0.3">
      <c r="A2" s="77"/>
      <c r="B2" s="77"/>
      <c r="C2" s="77"/>
      <c r="D2" s="72" t="s">
        <v>326</v>
      </c>
      <c r="E2" s="72"/>
      <c r="F2" s="72"/>
      <c r="G2" s="72"/>
    </row>
    <row r="3" spans="1:9" s="20" customFormat="1" ht="15" customHeight="1" x14ac:dyDescent="0.3">
      <c r="A3" s="77"/>
      <c r="B3" s="77"/>
      <c r="C3" s="77"/>
      <c r="D3" s="72"/>
      <c r="E3" s="72"/>
      <c r="F3" s="72"/>
      <c r="G3" s="72"/>
    </row>
    <row r="4" spans="1:9" s="20" customFormat="1" ht="15" customHeight="1" x14ac:dyDescent="0.3">
      <c r="D4" s="72"/>
      <c r="E4" s="72"/>
      <c r="F4" s="72"/>
      <c r="G4" s="72"/>
    </row>
    <row r="5" spans="1:9" s="20" customFormat="1" ht="15" customHeight="1" x14ac:dyDescent="0.3">
      <c r="F5" s="21"/>
      <c r="G5" s="21"/>
    </row>
    <row r="6" spans="1:9" s="20" customFormat="1" ht="60" customHeight="1" x14ac:dyDescent="0.3">
      <c r="A6" s="121" t="s">
        <v>51</v>
      </c>
      <c r="B6" s="102" t="s">
        <v>50</v>
      </c>
      <c r="C6" s="102" t="s">
        <v>49</v>
      </c>
      <c r="D6" s="102" t="s">
        <v>47</v>
      </c>
      <c r="E6" s="102" t="s">
        <v>48</v>
      </c>
      <c r="F6" s="102" t="s">
        <v>46</v>
      </c>
      <c r="G6" s="102" t="s">
        <v>82</v>
      </c>
      <c r="H6" s="50" t="s">
        <v>318</v>
      </c>
      <c r="I6" s="103" t="s">
        <v>254</v>
      </c>
    </row>
    <row r="7" spans="1:9" s="126" customFormat="1" ht="15.6" x14ac:dyDescent="0.3">
      <c r="A7" s="124" t="s">
        <v>87</v>
      </c>
      <c r="B7" s="125" t="s">
        <v>215</v>
      </c>
      <c r="C7" s="125" t="s">
        <v>216</v>
      </c>
      <c r="D7" s="125" t="s">
        <v>102</v>
      </c>
      <c r="E7" s="125" t="s">
        <v>217</v>
      </c>
      <c r="F7" s="128">
        <v>37.5</v>
      </c>
      <c r="G7" s="128">
        <v>35.5</v>
      </c>
      <c r="H7" s="129">
        <v>73</v>
      </c>
      <c r="I7" s="127">
        <v>1</v>
      </c>
    </row>
    <row r="8" spans="1:9" s="126" customFormat="1" ht="15.6" x14ac:dyDescent="0.3">
      <c r="A8" s="124" t="s">
        <v>91</v>
      </c>
      <c r="B8" s="125" t="s">
        <v>218</v>
      </c>
      <c r="C8" s="125" t="s">
        <v>219</v>
      </c>
      <c r="D8" s="125" t="s">
        <v>2</v>
      </c>
      <c r="E8" s="125" t="s">
        <v>26</v>
      </c>
      <c r="F8" s="128">
        <v>36.5</v>
      </c>
      <c r="G8" s="128">
        <v>36</v>
      </c>
      <c r="H8" s="129">
        <v>72.5</v>
      </c>
      <c r="I8" s="127">
        <v>2</v>
      </c>
    </row>
    <row r="9" spans="1:9" s="126" customFormat="1" ht="15.6" x14ac:dyDescent="0.3">
      <c r="A9" s="124" t="s">
        <v>96</v>
      </c>
      <c r="B9" s="125" t="s">
        <v>220</v>
      </c>
      <c r="C9" s="125" t="s">
        <v>16</v>
      </c>
      <c r="D9" s="125" t="s">
        <v>2</v>
      </c>
      <c r="E9" s="125" t="s">
        <v>1</v>
      </c>
      <c r="F9" s="128">
        <v>37.5</v>
      </c>
      <c r="G9" s="128">
        <v>34.5</v>
      </c>
      <c r="H9" s="129">
        <v>72</v>
      </c>
      <c r="I9" s="127">
        <v>3</v>
      </c>
    </row>
    <row r="10" spans="1:9" s="104" customFormat="1" ht="15.6" x14ac:dyDescent="0.3">
      <c r="A10" s="122" t="s">
        <v>104</v>
      </c>
      <c r="B10" s="106" t="s">
        <v>224</v>
      </c>
      <c r="C10" s="106" t="s">
        <v>225</v>
      </c>
      <c r="D10" s="106" t="s">
        <v>94</v>
      </c>
      <c r="E10" s="106" t="s">
        <v>226</v>
      </c>
      <c r="F10" s="130">
        <v>36</v>
      </c>
      <c r="G10" s="130">
        <v>35.5</v>
      </c>
      <c r="H10" s="120">
        <v>71.5</v>
      </c>
      <c r="I10" s="107">
        <v>4</v>
      </c>
    </row>
    <row r="11" spans="1:9" s="104" customFormat="1" ht="15.6" x14ac:dyDescent="0.3">
      <c r="A11" s="122" t="s">
        <v>109</v>
      </c>
      <c r="B11" s="106" t="s">
        <v>221</v>
      </c>
      <c r="C11" s="106" t="s">
        <v>222</v>
      </c>
      <c r="D11" s="106" t="s">
        <v>2</v>
      </c>
      <c r="E11" s="106" t="s">
        <v>26</v>
      </c>
      <c r="F11" s="130">
        <v>35</v>
      </c>
      <c r="G11" s="130">
        <v>35.5</v>
      </c>
      <c r="H11" s="120">
        <v>70.5</v>
      </c>
      <c r="I11" s="107">
        <v>5</v>
      </c>
    </row>
    <row r="12" spans="1:9" s="104" customFormat="1" ht="15.6" x14ac:dyDescent="0.3">
      <c r="A12" s="122" t="s">
        <v>114</v>
      </c>
      <c r="B12" s="106" t="s">
        <v>223</v>
      </c>
      <c r="C12" s="106" t="s">
        <v>27</v>
      </c>
      <c r="D12" s="106" t="s">
        <v>2</v>
      </c>
      <c r="E12" s="106" t="s">
        <v>26</v>
      </c>
      <c r="F12" s="131">
        <v>35.5</v>
      </c>
      <c r="G12" s="131">
        <v>34.5</v>
      </c>
      <c r="H12" s="120">
        <v>70</v>
      </c>
      <c r="I12" s="107">
        <v>6</v>
      </c>
    </row>
    <row r="13" spans="1:9" s="104" customFormat="1" ht="15.6" x14ac:dyDescent="0.3">
      <c r="A13" s="122" t="s">
        <v>118</v>
      </c>
      <c r="B13" s="106" t="s">
        <v>227</v>
      </c>
      <c r="C13" s="106" t="s">
        <v>16</v>
      </c>
      <c r="D13" s="106" t="s">
        <v>2</v>
      </c>
      <c r="E13" s="106" t="s">
        <v>1</v>
      </c>
      <c r="F13" s="130">
        <v>35.5</v>
      </c>
      <c r="G13" s="130">
        <v>34</v>
      </c>
      <c r="H13" s="120">
        <v>69.5</v>
      </c>
      <c r="I13" s="107">
        <v>7</v>
      </c>
    </row>
    <row r="14" spans="1:9" s="109" customFormat="1" ht="15.6" x14ac:dyDescent="0.3">
      <c r="A14" s="123" t="s">
        <v>126</v>
      </c>
      <c r="B14" s="108" t="s">
        <v>228</v>
      </c>
      <c r="C14" s="108" t="s">
        <v>229</v>
      </c>
      <c r="D14" s="108" t="s">
        <v>230</v>
      </c>
      <c r="E14" s="108" t="s">
        <v>231</v>
      </c>
      <c r="F14" s="130">
        <v>32</v>
      </c>
      <c r="G14" s="130">
        <v>35</v>
      </c>
      <c r="H14" s="28">
        <v>67</v>
      </c>
      <c r="I14" s="21">
        <v>8</v>
      </c>
    </row>
    <row r="15" spans="1:9" s="104" customFormat="1" ht="15.6" x14ac:dyDescent="0.3">
      <c r="A15" s="122" t="s">
        <v>130</v>
      </c>
      <c r="B15" s="106" t="s">
        <v>232</v>
      </c>
      <c r="C15" s="106" t="s">
        <v>204</v>
      </c>
      <c r="D15" s="106" t="s">
        <v>2</v>
      </c>
      <c r="E15" s="106" t="s">
        <v>1</v>
      </c>
      <c r="F15" s="130">
        <v>35.5</v>
      </c>
      <c r="G15" s="130">
        <v>30.5</v>
      </c>
      <c r="H15" s="120">
        <v>66</v>
      </c>
      <c r="I15" s="107">
        <v>9</v>
      </c>
    </row>
    <row r="16" spans="1:9" s="109" customFormat="1" ht="15.6" x14ac:dyDescent="0.3">
      <c r="A16" s="123" t="s">
        <v>134</v>
      </c>
      <c r="B16" s="108" t="s">
        <v>233</v>
      </c>
      <c r="C16" s="108" t="s">
        <v>76</v>
      </c>
      <c r="D16" s="108" t="s">
        <v>77</v>
      </c>
      <c r="E16" s="108" t="s">
        <v>78</v>
      </c>
      <c r="F16" s="131">
        <v>29.5</v>
      </c>
      <c r="G16" s="131">
        <v>36</v>
      </c>
      <c r="H16" s="28">
        <v>65.5</v>
      </c>
      <c r="I16" s="21">
        <v>10</v>
      </c>
    </row>
    <row r="17" spans="1:9" s="104" customFormat="1" ht="15.6" x14ac:dyDescent="0.3">
      <c r="A17" s="122" t="s">
        <v>139</v>
      </c>
      <c r="B17" s="106" t="s">
        <v>237</v>
      </c>
      <c r="C17" s="106" t="s">
        <v>238</v>
      </c>
      <c r="D17" s="106" t="s">
        <v>31</v>
      </c>
      <c r="E17" s="106" t="s">
        <v>239</v>
      </c>
      <c r="F17" s="130">
        <v>31.5</v>
      </c>
      <c r="G17" s="130">
        <v>33.5</v>
      </c>
      <c r="H17" s="120">
        <v>65</v>
      </c>
      <c r="I17" s="107">
        <v>11</v>
      </c>
    </row>
    <row r="18" spans="1:9" s="104" customFormat="1" ht="15.6" x14ac:dyDescent="0.3">
      <c r="A18" s="122" t="s">
        <v>146</v>
      </c>
      <c r="B18" s="106" t="s">
        <v>234</v>
      </c>
      <c r="C18" s="106" t="s">
        <v>235</v>
      </c>
      <c r="D18" s="106" t="s">
        <v>149</v>
      </c>
      <c r="E18" s="106" t="s">
        <v>236</v>
      </c>
      <c r="F18" s="131">
        <v>33</v>
      </c>
      <c r="G18" s="131">
        <v>32</v>
      </c>
      <c r="H18" s="120">
        <v>65</v>
      </c>
      <c r="I18" s="107">
        <v>11</v>
      </c>
    </row>
    <row r="19" spans="1:9" s="104" customFormat="1" ht="15.6" x14ac:dyDescent="0.3">
      <c r="A19" s="122" t="s">
        <v>151</v>
      </c>
      <c r="B19" s="106" t="s">
        <v>240</v>
      </c>
      <c r="C19" s="106" t="s">
        <v>219</v>
      </c>
      <c r="D19" s="106" t="s">
        <v>2</v>
      </c>
      <c r="E19" s="106" t="s">
        <v>26</v>
      </c>
      <c r="F19" s="130">
        <v>25</v>
      </c>
      <c r="G19" s="130">
        <v>39.5</v>
      </c>
      <c r="H19" s="120">
        <v>64.5</v>
      </c>
      <c r="I19" s="107">
        <v>13</v>
      </c>
    </row>
    <row r="20" spans="1:9" s="109" customFormat="1" ht="15.6" x14ac:dyDescent="0.3">
      <c r="A20" s="123" t="s">
        <v>155</v>
      </c>
      <c r="B20" s="108" t="s">
        <v>241</v>
      </c>
      <c r="C20" s="108" t="s">
        <v>76</v>
      </c>
      <c r="D20" s="108" t="s">
        <v>77</v>
      </c>
      <c r="E20" s="108" t="s">
        <v>78</v>
      </c>
      <c r="F20" s="130">
        <v>25</v>
      </c>
      <c r="G20" s="130">
        <v>37</v>
      </c>
      <c r="H20" s="28">
        <v>62</v>
      </c>
      <c r="I20" s="21">
        <v>14</v>
      </c>
    </row>
    <row r="21" spans="1:9" s="104" customFormat="1" ht="15.6" x14ac:dyDescent="0.3">
      <c r="A21" s="122" t="s">
        <v>165</v>
      </c>
      <c r="B21" s="106" t="s">
        <v>242</v>
      </c>
      <c r="C21" s="106" t="s">
        <v>243</v>
      </c>
      <c r="D21" s="106" t="s">
        <v>124</v>
      </c>
      <c r="E21" s="106" t="s">
        <v>244</v>
      </c>
      <c r="F21" s="130">
        <v>35</v>
      </c>
      <c r="G21" s="130">
        <v>25</v>
      </c>
      <c r="H21" s="120">
        <v>60</v>
      </c>
      <c r="I21" s="107">
        <v>15</v>
      </c>
    </row>
    <row r="22" spans="1:9" s="104" customFormat="1" ht="15.6" x14ac:dyDescent="0.3">
      <c r="A22" s="122" t="s">
        <v>161</v>
      </c>
      <c r="B22" s="106" t="s">
        <v>245</v>
      </c>
      <c r="C22" s="106" t="s">
        <v>246</v>
      </c>
      <c r="D22" s="106" t="s">
        <v>2</v>
      </c>
      <c r="E22" s="106" t="s">
        <v>26</v>
      </c>
      <c r="F22" s="130">
        <v>22.5</v>
      </c>
      <c r="G22" s="130">
        <v>35.5</v>
      </c>
      <c r="H22" s="120">
        <v>58</v>
      </c>
      <c r="I22" s="107">
        <v>16</v>
      </c>
    </row>
    <row r="23" spans="1:9" s="104" customFormat="1" ht="15.6" x14ac:dyDescent="0.3">
      <c r="A23" s="122" t="s">
        <v>159</v>
      </c>
      <c r="B23" s="106" t="s">
        <v>247</v>
      </c>
      <c r="C23" s="106" t="s">
        <v>170</v>
      </c>
      <c r="D23" s="106" t="s">
        <v>6</v>
      </c>
      <c r="E23" s="106" t="s">
        <v>5</v>
      </c>
      <c r="F23" s="130">
        <v>28</v>
      </c>
      <c r="G23" s="130">
        <v>27</v>
      </c>
      <c r="H23" s="120">
        <v>55</v>
      </c>
      <c r="I23" s="107">
        <v>17</v>
      </c>
    </row>
    <row r="24" spans="1:9" s="104" customFormat="1" ht="15.6" x14ac:dyDescent="0.3">
      <c r="A24" s="122" t="s">
        <v>319</v>
      </c>
      <c r="B24" s="106" t="s">
        <v>248</v>
      </c>
      <c r="C24" s="106" t="s">
        <v>249</v>
      </c>
      <c r="D24" s="106" t="s">
        <v>23</v>
      </c>
      <c r="E24" s="106" t="s">
        <v>250</v>
      </c>
      <c r="F24" s="130">
        <v>22</v>
      </c>
      <c r="G24" s="130">
        <v>27.5</v>
      </c>
      <c r="H24" s="120">
        <v>49.5</v>
      </c>
      <c r="I24" s="107">
        <v>18</v>
      </c>
    </row>
    <row r="25" spans="1:9" s="20" customFormat="1" ht="15.6" x14ac:dyDescent="0.3">
      <c r="A25" s="23"/>
      <c r="B25" s="22"/>
      <c r="C25" s="22"/>
      <c r="D25" s="22"/>
      <c r="E25" s="22"/>
      <c r="F25" s="22"/>
      <c r="G25" s="22"/>
      <c r="H25" s="107"/>
      <c r="I25" s="21"/>
    </row>
    <row r="26" spans="1:9" s="20" customFormat="1" ht="15.6" x14ac:dyDescent="0.3">
      <c r="A26" s="23"/>
      <c r="B26" s="22"/>
      <c r="C26" s="22"/>
      <c r="D26" s="22"/>
      <c r="E26" s="22"/>
      <c r="F26" s="107"/>
      <c r="G26" s="21"/>
    </row>
    <row r="27" spans="1:9" s="20" customFormat="1" ht="15.6" x14ac:dyDescent="0.3">
      <c r="A27" s="23"/>
      <c r="B27" s="22"/>
      <c r="C27" s="22"/>
      <c r="D27" s="22"/>
      <c r="E27" s="22"/>
      <c r="F27" s="107"/>
      <c r="G27" s="21"/>
    </row>
    <row r="28" spans="1:9" s="20" customFormat="1" ht="15" customHeight="1" x14ac:dyDescent="0.3">
      <c r="A28" s="23"/>
      <c r="B28" s="22"/>
      <c r="C28" s="22"/>
      <c r="D28" s="22"/>
      <c r="E28" s="22"/>
      <c r="F28" s="107"/>
      <c r="G28" s="21"/>
    </row>
    <row r="29" spans="1:9" ht="15" customHeight="1" x14ac:dyDescent="0.3">
      <c r="A29" s="5"/>
      <c r="B29" s="3"/>
      <c r="C29" s="3"/>
      <c r="D29" s="3"/>
      <c r="E29" s="3"/>
    </row>
    <row r="30" spans="1:9" ht="15" customHeight="1" x14ac:dyDescent="0.3"/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G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8"/>
  <sheetViews>
    <sheetView topLeftCell="A4" workbookViewId="0">
      <selection activeCell="G7" sqref="G7"/>
    </sheetView>
  </sheetViews>
  <sheetFormatPr defaultRowHeight="14.4" x14ac:dyDescent="0.3"/>
  <cols>
    <col min="1" max="1" width="10" style="56" bestFit="1" customWidth="1"/>
    <col min="2" max="2" width="24.5546875" style="56" customWidth="1"/>
    <col min="3" max="3" width="27.6640625" style="56" customWidth="1"/>
    <col min="4" max="5" width="28.5546875" style="56" customWidth="1"/>
    <col min="6" max="6" width="10.77734375" style="57" customWidth="1"/>
    <col min="7" max="7" width="5.21875" style="57" bestFit="1" customWidth="1"/>
    <col min="8" max="16384" width="8.88671875" style="56"/>
  </cols>
  <sheetData>
    <row r="1" spans="1:7" ht="15" customHeight="1" x14ac:dyDescent="0.3">
      <c r="A1" s="75" t="s">
        <v>189</v>
      </c>
      <c r="B1" s="75"/>
      <c r="C1" s="75"/>
    </row>
    <row r="2" spans="1:7" ht="15" customHeight="1" x14ac:dyDescent="0.3">
      <c r="A2" s="75"/>
      <c r="B2" s="75"/>
      <c r="C2" s="75"/>
      <c r="D2" s="76" t="s">
        <v>327</v>
      </c>
      <c r="E2" s="76"/>
      <c r="F2" s="76"/>
      <c r="G2" s="76"/>
    </row>
    <row r="3" spans="1:7" ht="15" customHeight="1" x14ac:dyDescent="0.3">
      <c r="A3" s="75"/>
      <c r="B3" s="75"/>
      <c r="C3" s="75"/>
      <c r="D3" s="76"/>
      <c r="E3" s="76"/>
      <c r="F3" s="76"/>
      <c r="G3" s="76"/>
    </row>
    <row r="4" spans="1:7" ht="15" customHeight="1" x14ac:dyDescent="0.3">
      <c r="D4" s="76"/>
      <c r="E4" s="76"/>
      <c r="F4" s="76"/>
      <c r="G4" s="76"/>
    </row>
    <row r="5" spans="1:7" ht="15" customHeight="1" x14ac:dyDescent="0.3"/>
    <row r="6" spans="1:7" s="60" customFormat="1" ht="60" customHeight="1" x14ac:dyDescent="0.3">
      <c r="A6" s="110" t="s">
        <v>81</v>
      </c>
      <c r="B6" s="58" t="s">
        <v>50</v>
      </c>
      <c r="C6" s="58" t="s">
        <v>49</v>
      </c>
      <c r="D6" s="58" t="s">
        <v>48</v>
      </c>
      <c r="E6" s="58" t="s">
        <v>47</v>
      </c>
      <c r="F6" s="59" t="s">
        <v>318</v>
      </c>
      <c r="G6" s="111" t="s">
        <v>254</v>
      </c>
    </row>
    <row r="7" spans="1:7" s="115" customFormat="1" ht="30" customHeight="1" x14ac:dyDescent="0.3">
      <c r="A7" s="61">
        <v>1</v>
      </c>
      <c r="B7" s="112" t="s">
        <v>190</v>
      </c>
      <c r="C7" s="113" t="s">
        <v>13</v>
      </c>
      <c r="D7" s="113" t="s">
        <v>12</v>
      </c>
      <c r="E7" s="113" t="s">
        <v>11</v>
      </c>
      <c r="F7" s="118">
        <v>75.5</v>
      </c>
      <c r="G7" s="114">
        <v>1</v>
      </c>
    </row>
    <row r="8" spans="1:7" s="115" customFormat="1" ht="30" customHeight="1" x14ac:dyDescent="0.3">
      <c r="A8" s="61">
        <v>2</v>
      </c>
      <c r="B8" s="112" t="s">
        <v>191</v>
      </c>
      <c r="C8" s="113" t="s">
        <v>76</v>
      </c>
      <c r="D8" s="113" t="s">
        <v>77</v>
      </c>
      <c r="E8" s="113" t="s">
        <v>78</v>
      </c>
      <c r="F8" s="118">
        <v>67</v>
      </c>
      <c r="G8" s="114">
        <v>2</v>
      </c>
    </row>
    <row r="9" spans="1:7" s="115" customFormat="1" ht="15" customHeight="1" x14ac:dyDescent="0.3">
      <c r="A9" s="61">
        <v>3</v>
      </c>
      <c r="B9" s="112" t="s">
        <v>192</v>
      </c>
      <c r="C9" s="113" t="s">
        <v>193</v>
      </c>
      <c r="D9" s="113" t="s">
        <v>124</v>
      </c>
      <c r="E9" s="113" t="s">
        <v>194</v>
      </c>
      <c r="F9" s="118">
        <v>63.5</v>
      </c>
      <c r="G9" s="114">
        <v>3</v>
      </c>
    </row>
    <row r="10" spans="1:7" s="60" customFormat="1" ht="30" customHeight="1" x14ac:dyDescent="0.3">
      <c r="A10" s="62">
        <v>4</v>
      </c>
      <c r="B10" s="63" t="s">
        <v>195</v>
      </c>
      <c r="C10" s="64" t="s">
        <v>196</v>
      </c>
      <c r="D10" s="64" t="s">
        <v>23</v>
      </c>
      <c r="E10" s="64" t="s">
        <v>22</v>
      </c>
      <c r="F10" s="119">
        <v>60</v>
      </c>
      <c r="G10" s="65">
        <v>4</v>
      </c>
    </row>
    <row r="11" spans="1:7" s="60" customFormat="1" ht="30" customHeight="1" x14ac:dyDescent="0.3">
      <c r="A11" s="62">
        <v>5</v>
      </c>
      <c r="B11" s="63" t="s">
        <v>197</v>
      </c>
      <c r="C11" s="64" t="s">
        <v>16</v>
      </c>
      <c r="D11" s="64" t="s">
        <v>2</v>
      </c>
      <c r="E11" s="64" t="s">
        <v>1</v>
      </c>
      <c r="F11" s="119">
        <v>58.5</v>
      </c>
      <c r="G11" s="65">
        <v>5</v>
      </c>
    </row>
    <row r="12" spans="1:7" s="60" customFormat="1" ht="30" customHeight="1" x14ac:dyDescent="0.3">
      <c r="A12" s="62">
        <v>6</v>
      </c>
      <c r="B12" s="63" t="s">
        <v>198</v>
      </c>
      <c r="C12" s="64" t="s">
        <v>167</v>
      </c>
      <c r="D12" s="64" t="s">
        <v>2</v>
      </c>
      <c r="E12" s="64" t="s">
        <v>26</v>
      </c>
      <c r="F12" s="119">
        <v>58</v>
      </c>
      <c r="G12" s="65">
        <v>6</v>
      </c>
    </row>
    <row r="13" spans="1:7" s="60" customFormat="1" ht="15" customHeight="1" x14ac:dyDescent="0.3">
      <c r="A13" s="62">
        <v>7</v>
      </c>
      <c r="B13" s="63" t="s">
        <v>199</v>
      </c>
      <c r="C13" s="64" t="s">
        <v>196</v>
      </c>
      <c r="D13" s="64" t="s">
        <v>23</v>
      </c>
      <c r="E13" s="64" t="s">
        <v>22</v>
      </c>
      <c r="F13" s="119">
        <v>58</v>
      </c>
      <c r="G13" s="65">
        <v>6</v>
      </c>
    </row>
    <row r="14" spans="1:7" s="60" customFormat="1" ht="30" customHeight="1" x14ac:dyDescent="0.3">
      <c r="A14" s="62">
        <v>8</v>
      </c>
      <c r="B14" s="63" t="s">
        <v>200</v>
      </c>
      <c r="C14" s="64" t="s">
        <v>201</v>
      </c>
      <c r="D14" s="64" t="s">
        <v>6</v>
      </c>
      <c r="E14" s="64" t="s">
        <v>5</v>
      </c>
      <c r="F14" s="119">
        <v>56.5</v>
      </c>
      <c r="G14" s="65">
        <v>8</v>
      </c>
    </row>
    <row r="15" spans="1:7" s="60" customFormat="1" ht="30" customHeight="1" x14ac:dyDescent="0.3">
      <c r="A15" s="62">
        <v>9</v>
      </c>
      <c r="B15" s="63" t="s">
        <v>202</v>
      </c>
      <c r="C15" s="64" t="s">
        <v>32</v>
      </c>
      <c r="D15" s="64" t="s">
        <v>31</v>
      </c>
      <c r="E15" s="64" t="s">
        <v>30</v>
      </c>
      <c r="F15" s="119">
        <v>54.5</v>
      </c>
      <c r="G15" s="65">
        <v>9</v>
      </c>
    </row>
    <row r="16" spans="1:7" s="60" customFormat="1" ht="30" customHeight="1" x14ac:dyDescent="0.3">
      <c r="A16" s="62">
        <v>10</v>
      </c>
      <c r="B16" s="63" t="s">
        <v>203</v>
      </c>
      <c r="C16" s="64" t="s">
        <v>204</v>
      </c>
      <c r="D16" s="64" t="s">
        <v>2</v>
      </c>
      <c r="E16" s="64" t="s">
        <v>1</v>
      </c>
      <c r="F16" s="119">
        <v>52</v>
      </c>
      <c r="G16" s="65">
        <v>10</v>
      </c>
    </row>
    <row r="17" spans="1:7" s="60" customFormat="1" ht="30" customHeight="1" x14ac:dyDescent="0.3">
      <c r="A17" s="62">
        <v>11</v>
      </c>
      <c r="B17" s="63" t="s">
        <v>205</v>
      </c>
      <c r="C17" s="64" t="s">
        <v>204</v>
      </c>
      <c r="D17" s="64" t="s">
        <v>2</v>
      </c>
      <c r="E17" s="64" t="s">
        <v>1</v>
      </c>
      <c r="F17" s="119">
        <v>52</v>
      </c>
      <c r="G17" s="65">
        <v>10</v>
      </c>
    </row>
    <row r="18" spans="1:7" s="60" customFormat="1" ht="30" customHeight="1" x14ac:dyDescent="0.3">
      <c r="A18" s="62">
        <v>12</v>
      </c>
      <c r="B18" s="63" t="s">
        <v>206</v>
      </c>
      <c r="C18" s="64" t="s">
        <v>207</v>
      </c>
      <c r="D18" s="64" t="s">
        <v>112</v>
      </c>
      <c r="E18" s="64" t="s">
        <v>208</v>
      </c>
      <c r="F18" s="119">
        <v>49.5</v>
      </c>
      <c r="G18" s="65">
        <v>12</v>
      </c>
    </row>
    <row r="19" spans="1:7" s="60" customFormat="1" ht="30" customHeight="1" x14ac:dyDescent="0.3">
      <c r="A19" s="62">
        <v>13</v>
      </c>
      <c r="B19" s="63" t="s">
        <v>212</v>
      </c>
      <c r="C19" s="64" t="s">
        <v>9</v>
      </c>
      <c r="D19" s="64" t="s">
        <v>2</v>
      </c>
      <c r="E19" s="64" t="s">
        <v>1</v>
      </c>
      <c r="F19" s="119">
        <v>41</v>
      </c>
      <c r="G19" s="65">
        <v>13</v>
      </c>
    </row>
    <row r="20" spans="1:7" s="60" customFormat="1" ht="30" customHeight="1" x14ac:dyDescent="0.3">
      <c r="A20" s="62">
        <v>14</v>
      </c>
      <c r="B20" s="63" t="s">
        <v>209</v>
      </c>
      <c r="C20" s="64" t="s">
        <v>210</v>
      </c>
      <c r="D20" s="64" t="s">
        <v>94</v>
      </c>
      <c r="E20" s="64" t="s">
        <v>211</v>
      </c>
      <c r="F20" s="119">
        <v>40.5</v>
      </c>
      <c r="G20" s="65">
        <v>14</v>
      </c>
    </row>
    <row r="21" spans="1:7" s="60" customFormat="1" ht="30" customHeight="1" x14ac:dyDescent="0.3">
      <c r="A21" s="62">
        <v>15</v>
      </c>
      <c r="B21" s="63" t="s">
        <v>213</v>
      </c>
      <c r="C21" s="64" t="s">
        <v>9</v>
      </c>
      <c r="D21" s="64" t="s">
        <v>2</v>
      </c>
      <c r="E21" s="64" t="s">
        <v>1</v>
      </c>
      <c r="F21" s="119">
        <v>38.5</v>
      </c>
      <c r="G21" s="65">
        <v>15</v>
      </c>
    </row>
    <row r="22" spans="1:7" ht="30" customHeight="1" x14ac:dyDescent="0.3">
      <c r="A22" s="116"/>
      <c r="B22" s="66"/>
      <c r="C22" s="66"/>
      <c r="D22" s="66"/>
      <c r="E22" s="66"/>
      <c r="F22" s="117"/>
    </row>
    <row r="23" spans="1:7" ht="15" customHeight="1" x14ac:dyDescent="0.3">
      <c r="A23" s="116"/>
      <c r="B23" s="66"/>
      <c r="C23" s="66"/>
      <c r="D23" s="66"/>
      <c r="E23" s="66"/>
      <c r="F23" s="117"/>
    </row>
    <row r="24" spans="1:7" ht="30" customHeight="1" x14ac:dyDescent="0.3">
      <c r="A24" s="116"/>
      <c r="B24" s="66"/>
      <c r="C24" s="66"/>
      <c r="D24" s="66"/>
      <c r="E24" s="66"/>
      <c r="F24" s="117"/>
    </row>
    <row r="25" spans="1:7" ht="15" customHeight="1" x14ac:dyDescent="0.3">
      <c r="A25" s="116"/>
      <c r="B25" s="66"/>
      <c r="C25" s="66"/>
      <c r="D25" s="66"/>
      <c r="E25" s="66"/>
      <c r="F25" s="117"/>
    </row>
    <row r="26" spans="1:7" ht="30" customHeight="1" x14ac:dyDescent="0.3">
      <c r="A26" s="116"/>
      <c r="B26" s="66"/>
      <c r="C26" s="66"/>
      <c r="D26" s="66"/>
      <c r="E26" s="66"/>
      <c r="F26" s="117"/>
    </row>
    <row r="27" spans="1:7" ht="15" customHeight="1" x14ac:dyDescent="0.3">
      <c r="A27" s="66" t="s">
        <v>0</v>
      </c>
      <c r="B27" s="66"/>
      <c r="C27" s="66"/>
      <c r="D27" s="66"/>
      <c r="E27" s="66"/>
      <c r="F27" s="117"/>
    </row>
    <row r="28" spans="1:7" ht="15" customHeight="1" x14ac:dyDescent="0.3">
      <c r="A28" s="66" t="s">
        <v>0</v>
      </c>
      <c r="B28" s="66"/>
      <c r="C28" s="66"/>
      <c r="D28" s="66"/>
      <c r="E28" s="66"/>
      <c r="F28" s="117"/>
    </row>
    <row r="29" spans="1:7" ht="15" customHeight="1" x14ac:dyDescent="0.3">
      <c r="A29" s="66" t="s">
        <v>0</v>
      </c>
    </row>
    <row r="30" spans="1:7" ht="15" customHeight="1" x14ac:dyDescent="0.3"/>
    <row r="31" spans="1:7" ht="15" customHeight="1" x14ac:dyDescent="0.3"/>
    <row r="32" spans="1:7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G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I408"/>
  <sheetViews>
    <sheetView topLeftCell="A6" workbookViewId="0">
      <selection activeCell="B24" sqref="B24"/>
    </sheetView>
  </sheetViews>
  <sheetFormatPr defaultRowHeight="15.6" x14ac:dyDescent="0.3"/>
  <cols>
    <col min="1" max="1" width="6" style="20" customWidth="1"/>
    <col min="2" max="2" width="22.88671875" style="20" customWidth="1"/>
    <col min="3" max="3" width="24.33203125" style="20" customWidth="1"/>
    <col min="4" max="4" width="21.6640625" style="20" customWidth="1"/>
    <col min="5" max="5" width="44.88671875" style="20" customWidth="1"/>
    <col min="6" max="6" width="8.6640625" style="20" customWidth="1"/>
    <col min="7" max="7" width="9.44140625" style="20" customWidth="1"/>
    <col min="8" max="8" width="7.109375" style="20" customWidth="1"/>
    <col min="9" max="9" width="5.33203125" style="20" bestFit="1" customWidth="1"/>
  </cols>
  <sheetData>
    <row r="1" spans="1:9" ht="15" customHeight="1" x14ac:dyDescent="0.3">
      <c r="A1" s="77" t="s">
        <v>188</v>
      </c>
      <c r="B1" s="77"/>
      <c r="C1" s="77"/>
    </row>
    <row r="2" spans="1:9" ht="15" customHeight="1" x14ac:dyDescent="0.3">
      <c r="A2" s="77"/>
      <c r="B2" s="77"/>
      <c r="C2" s="77"/>
      <c r="D2" s="72" t="s">
        <v>328</v>
      </c>
      <c r="E2" s="72"/>
      <c r="F2" s="72"/>
      <c r="G2" s="72"/>
      <c r="H2" s="72"/>
      <c r="I2" s="72"/>
    </row>
    <row r="3" spans="1:9" ht="15" customHeight="1" x14ac:dyDescent="0.3">
      <c r="A3" s="77"/>
      <c r="B3" s="77"/>
      <c r="C3" s="77"/>
      <c r="D3" s="72"/>
      <c r="E3" s="72"/>
      <c r="F3" s="72"/>
      <c r="G3" s="72"/>
      <c r="H3" s="72"/>
      <c r="I3" s="72"/>
    </row>
    <row r="4" spans="1:9" ht="15" customHeight="1" x14ac:dyDescent="0.3">
      <c r="D4" s="72"/>
      <c r="E4" s="72"/>
      <c r="F4" s="72"/>
      <c r="G4" s="72"/>
      <c r="H4" s="72"/>
      <c r="I4" s="72"/>
    </row>
    <row r="5" spans="1:9" ht="15" customHeight="1" x14ac:dyDescent="0.3"/>
    <row r="6" spans="1:9" ht="32.25" customHeight="1" x14ac:dyDescent="0.3">
      <c r="A6" s="32" t="s">
        <v>51</v>
      </c>
      <c r="B6" s="31" t="s">
        <v>50</v>
      </c>
      <c r="C6" s="31" t="s">
        <v>49</v>
      </c>
      <c r="D6" s="31" t="s">
        <v>48</v>
      </c>
      <c r="E6" s="31" t="s">
        <v>47</v>
      </c>
      <c r="F6" s="31" t="s">
        <v>187</v>
      </c>
      <c r="G6" s="19" t="s">
        <v>186</v>
      </c>
      <c r="H6" s="31" t="s">
        <v>318</v>
      </c>
      <c r="I6" s="19" t="s">
        <v>254</v>
      </c>
    </row>
    <row r="7" spans="1:9" s="38" customFormat="1" ht="24" customHeight="1" x14ac:dyDescent="0.3">
      <c r="A7" s="32" t="s">
        <v>87</v>
      </c>
      <c r="B7" s="132" t="s">
        <v>182</v>
      </c>
      <c r="C7" s="33" t="s">
        <v>170</v>
      </c>
      <c r="D7" s="33" t="s">
        <v>6</v>
      </c>
      <c r="E7" s="33" t="s">
        <v>5</v>
      </c>
      <c r="F7" s="33">
        <v>40</v>
      </c>
      <c r="G7" s="33">
        <v>37.5</v>
      </c>
      <c r="H7" s="19">
        <f>[1]ŽALBE_KOREKCIJE!K7</f>
        <v>77.5</v>
      </c>
      <c r="I7" s="132">
        <v>1</v>
      </c>
    </row>
    <row r="8" spans="1:9" s="38" customFormat="1" ht="24" customHeight="1" x14ac:dyDescent="0.3">
      <c r="A8" s="32" t="s">
        <v>91</v>
      </c>
      <c r="B8" s="132" t="s">
        <v>185</v>
      </c>
      <c r="C8" s="33" t="s">
        <v>184</v>
      </c>
      <c r="D8" s="33" t="s">
        <v>112</v>
      </c>
      <c r="E8" s="33" t="s">
        <v>183</v>
      </c>
      <c r="F8" s="33">
        <v>38.5</v>
      </c>
      <c r="G8" s="33">
        <v>36</v>
      </c>
      <c r="H8" s="19">
        <f>[1]ŽALBE_KOREKCIJE!K6</f>
        <v>74.5</v>
      </c>
      <c r="I8" s="132">
        <v>2</v>
      </c>
    </row>
    <row r="9" spans="1:9" s="38" customFormat="1" ht="31.2" customHeight="1" x14ac:dyDescent="0.3">
      <c r="A9" s="32" t="s">
        <v>96</v>
      </c>
      <c r="B9" s="132" t="s">
        <v>180</v>
      </c>
      <c r="C9" s="33" t="s">
        <v>163</v>
      </c>
      <c r="D9" s="33" t="s">
        <v>2</v>
      </c>
      <c r="E9" s="33" t="s">
        <v>162</v>
      </c>
      <c r="F9" s="33">
        <v>36</v>
      </c>
      <c r="G9" s="33">
        <v>29</v>
      </c>
      <c r="H9" s="19">
        <f>[1]ŽALBE_KOREKCIJE!K9</f>
        <v>65</v>
      </c>
      <c r="I9" s="132">
        <v>3</v>
      </c>
    </row>
    <row r="10" spans="1:9" ht="24" customHeight="1" x14ac:dyDescent="0.3">
      <c r="A10" s="105" t="s">
        <v>104</v>
      </c>
      <c r="B10" s="30" t="s">
        <v>177</v>
      </c>
      <c r="C10" s="29" t="s">
        <v>176</v>
      </c>
      <c r="D10" s="29" t="s">
        <v>77</v>
      </c>
      <c r="E10" s="29" t="s">
        <v>78</v>
      </c>
      <c r="F10" s="29" t="s">
        <v>329</v>
      </c>
      <c r="G10" s="29">
        <v>27</v>
      </c>
      <c r="H10" s="107">
        <v>63.5</v>
      </c>
      <c r="I10" s="30">
        <v>4</v>
      </c>
    </row>
    <row r="11" spans="1:9" ht="24" customHeight="1" x14ac:dyDescent="0.3">
      <c r="A11" s="105" t="s">
        <v>109</v>
      </c>
      <c r="B11" s="30" t="s">
        <v>175</v>
      </c>
      <c r="C11" s="29" t="s">
        <v>9</v>
      </c>
      <c r="D11" s="29" t="s">
        <v>2</v>
      </c>
      <c r="E11" s="29" t="s">
        <v>1</v>
      </c>
      <c r="F11" s="29">
        <v>38.5</v>
      </c>
      <c r="G11" s="29">
        <v>25</v>
      </c>
      <c r="H11" s="107">
        <f>[1]ŽALBE_KOREKCIJE!K13</f>
        <v>63.5</v>
      </c>
      <c r="I11" s="30">
        <v>4</v>
      </c>
    </row>
    <row r="12" spans="1:9" ht="24" customHeight="1" x14ac:dyDescent="0.3">
      <c r="A12" s="105" t="s">
        <v>114</v>
      </c>
      <c r="B12" s="30" t="s">
        <v>181</v>
      </c>
      <c r="C12" s="29" t="s">
        <v>170</v>
      </c>
      <c r="D12" s="29" t="s">
        <v>6</v>
      </c>
      <c r="E12" s="29" t="s">
        <v>5</v>
      </c>
      <c r="F12" s="29">
        <v>38</v>
      </c>
      <c r="G12" s="29">
        <v>24.5</v>
      </c>
      <c r="H12" s="107">
        <f>[1]ŽALBE_KOREKCIJE!K8</f>
        <v>62.5</v>
      </c>
      <c r="I12" s="30">
        <v>6</v>
      </c>
    </row>
    <row r="13" spans="1:9" ht="24" customHeight="1" x14ac:dyDescent="0.3">
      <c r="A13" s="105" t="s">
        <v>118</v>
      </c>
      <c r="B13" s="30" t="s">
        <v>179</v>
      </c>
      <c r="C13" s="29" t="s">
        <v>73</v>
      </c>
      <c r="D13" s="29" t="s">
        <v>2</v>
      </c>
      <c r="E13" s="29" t="s">
        <v>26</v>
      </c>
      <c r="F13" s="29">
        <v>35</v>
      </c>
      <c r="G13" s="29">
        <v>26</v>
      </c>
      <c r="H13" s="107">
        <f>[1]ŽALBE_KOREKCIJE!K10</f>
        <v>61</v>
      </c>
      <c r="I13" s="30">
        <v>7</v>
      </c>
    </row>
    <row r="14" spans="1:9" ht="24" customHeight="1" x14ac:dyDescent="0.3">
      <c r="A14" s="105" t="s">
        <v>126</v>
      </c>
      <c r="B14" s="25" t="s">
        <v>173</v>
      </c>
      <c r="C14" s="24" t="s">
        <v>172</v>
      </c>
      <c r="D14" s="29" t="s">
        <v>2</v>
      </c>
      <c r="E14" s="24" t="s">
        <v>162</v>
      </c>
      <c r="F14" s="24">
        <v>32.5</v>
      </c>
      <c r="G14" s="24">
        <v>27.5</v>
      </c>
      <c r="H14" s="107">
        <f>[1]ŽALBE_KOREKCIJE!K15</f>
        <v>60</v>
      </c>
      <c r="I14" s="30">
        <v>8</v>
      </c>
    </row>
    <row r="15" spans="1:9" ht="24" customHeight="1" x14ac:dyDescent="0.3">
      <c r="A15" s="105" t="s">
        <v>130</v>
      </c>
      <c r="B15" s="30" t="s">
        <v>174</v>
      </c>
      <c r="C15" s="29" t="s">
        <v>9</v>
      </c>
      <c r="D15" s="29" t="s">
        <v>2</v>
      </c>
      <c r="E15" s="29" t="s">
        <v>1</v>
      </c>
      <c r="F15" s="29">
        <v>38</v>
      </c>
      <c r="G15" s="29">
        <v>21</v>
      </c>
      <c r="H15" s="107">
        <f>[1]ŽALBE_KOREKCIJE!K14</f>
        <v>59</v>
      </c>
      <c r="I15" s="30">
        <v>9</v>
      </c>
    </row>
    <row r="16" spans="1:9" ht="24" customHeight="1" x14ac:dyDescent="0.3">
      <c r="A16" s="105" t="s">
        <v>134</v>
      </c>
      <c r="B16" s="30" t="s">
        <v>178</v>
      </c>
      <c r="C16" s="29" t="s">
        <v>9</v>
      </c>
      <c r="D16" s="29" t="s">
        <v>2</v>
      </c>
      <c r="E16" s="29" t="s">
        <v>1</v>
      </c>
      <c r="F16" s="29">
        <v>31.5</v>
      </c>
      <c r="G16" s="29">
        <v>25.5</v>
      </c>
      <c r="H16" s="107">
        <f>[1]ŽALBE_KOREKCIJE!K11</f>
        <v>57</v>
      </c>
      <c r="I16" s="30">
        <v>10</v>
      </c>
    </row>
    <row r="17" spans="1:9" ht="24" customHeight="1" x14ac:dyDescent="0.3">
      <c r="A17" s="105" t="s">
        <v>139</v>
      </c>
      <c r="B17" s="30" t="s">
        <v>171</v>
      </c>
      <c r="C17" s="29" t="s">
        <v>170</v>
      </c>
      <c r="D17" s="29" t="s">
        <v>6</v>
      </c>
      <c r="E17" s="29" t="s">
        <v>5</v>
      </c>
      <c r="F17" s="29">
        <v>31</v>
      </c>
      <c r="G17" s="29">
        <v>24</v>
      </c>
      <c r="H17" s="107">
        <f>[1]ŽALBE_KOREKCIJE!K16</f>
        <v>55</v>
      </c>
      <c r="I17" s="30">
        <v>11</v>
      </c>
    </row>
    <row r="18" spans="1:9" ht="24" customHeight="1" x14ac:dyDescent="0.3">
      <c r="A18" s="105" t="s">
        <v>146</v>
      </c>
      <c r="B18" s="30" t="s">
        <v>164</v>
      </c>
      <c r="C18" s="29" t="s">
        <v>163</v>
      </c>
      <c r="D18" s="29" t="s">
        <v>2</v>
      </c>
      <c r="E18" s="29" t="s">
        <v>162</v>
      </c>
      <c r="F18" s="29">
        <v>28.5</v>
      </c>
      <c r="G18" s="29">
        <v>22.5</v>
      </c>
      <c r="H18" s="107">
        <f>[1]ŽALBE_KOREKCIJE!K20</f>
        <v>51</v>
      </c>
      <c r="I18" s="30">
        <v>12</v>
      </c>
    </row>
    <row r="19" spans="1:9" ht="24" customHeight="1" x14ac:dyDescent="0.3">
      <c r="A19" s="105" t="s">
        <v>151</v>
      </c>
      <c r="B19" s="30" t="s">
        <v>168</v>
      </c>
      <c r="C19" s="29" t="s">
        <v>167</v>
      </c>
      <c r="D19" s="29" t="s">
        <v>2</v>
      </c>
      <c r="E19" s="29" t="s">
        <v>26</v>
      </c>
      <c r="F19" s="29">
        <v>27</v>
      </c>
      <c r="G19" s="29">
        <v>22.5</v>
      </c>
      <c r="H19" s="107">
        <f>[1]ŽALBE_KOREKCIJE!K18</f>
        <v>49.5</v>
      </c>
      <c r="I19" s="30">
        <v>13</v>
      </c>
    </row>
    <row r="20" spans="1:9" ht="24" customHeight="1" x14ac:dyDescent="0.3">
      <c r="A20" s="105" t="s">
        <v>155</v>
      </c>
      <c r="B20" s="30" t="s">
        <v>169</v>
      </c>
      <c r="C20" s="29" t="s">
        <v>3</v>
      </c>
      <c r="D20" s="29" t="s">
        <v>2</v>
      </c>
      <c r="E20" s="29" t="s">
        <v>1</v>
      </c>
      <c r="F20" s="29">
        <v>25</v>
      </c>
      <c r="G20" s="29">
        <v>22</v>
      </c>
      <c r="H20" s="107">
        <f>[1]ŽALBE_KOREKCIJE!K17</f>
        <v>47</v>
      </c>
      <c r="I20" s="30">
        <v>14</v>
      </c>
    </row>
    <row r="21" spans="1:9" ht="24" customHeight="1" x14ac:dyDescent="0.3">
      <c r="A21" s="105" t="s">
        <v>165</v>
      </c>
      <c r="B21" s="30" t="s">
        <v>166</v>
      </c>
      <c r="C21" s="29" t="s">
        <v>3</v>
      </c>
      <c r="D21" s="29" t="s">
        <v>2</v>
      </c>
      <c r="E21" s="29" t="s">
        <v>1</v>
      </c>
      <c r="F21" s="29">
        <v>30.5</v>
      </c>
      <c r="G21" s="29">
        <v>14.5</v>
      </c>
      <c r="H21" s="107">
        <f>[1]ŽALBE_KOREKCIJE!K19</f>
        <v>45</v>
      </c>
      <c r="I21" s="30">
        <v>15</v>
      </c>
    </row>
    <row r="22" spans="1:9" ht="24" customHeight="1" x14ac:dyDescent="0.3">
      <c r="A22" s="105" t="s">
        <v>161</v>
      </c>
      <c r="B22" s="30" t="s">
        <v>160</v>
      </c>
      <c r="C22" s="29" t="s">
        <v>73</v>
      </c>
      <c r="D22" s="29" t="s">
        <v>2</v>
      </c>
      <c r="E22" s="29" t="s">
        <v>26</v>
      </c>
      <c r="F22" s="29">
        <v>25</v>
      </c>
      <c r="G22" s="29">
        <v>14.5</v>
      </c>
      <c r="H22" s="107">
        <f>[1]ŽALBE_KOREKCIJE!K21</f>
        <v>39.5</v>
      </c>
      <c r="I22" s="30">
        <v>16</v>
      </c>
    </row>
    <row r="23" spans="1:9" ht="24" customHeight="1" x14ac:dyDescent="0.3">
      <c r="A23" s="105" t="s">
        <v>159</v>
      </c>
      <c r="B23" s="25" t="s">
        <v>158</v>
      </c>
      <c r="C23" s="24" t="s">
        <v>157</v>
      </c>
      <c r="D23" s="24" t="s">
        <v>112</v>
      </c>
      <c r="E23" s="24" t="s">
        <v>156</v>
      </c>
      <c r="F23" s="24">
        <v>0</v>
      </c>
      <c r="G23" s="24">
        <v>0</v>
      </c>
      <c r="H23" s="107">
        <f>[1]ŽALBE_KOREKCIJE!K22</f>
        <v>0</v>
      </c>
      <c r="I23" s="30"/>
    </row>
    <row r="24" spans="1:9" ht="30" customHeight="1" x14ac:dyDescent="0.3">
      <c r="B24" s="22"/>
      <c r="C24" s="22"/>
      <c r="D24" s="22"/>
      <c r="E24" s="22"/>
      <c r="F24" s="22"/>
      <c r="G24" s="22"/>
      <c r="H24" s="133"/>
    </row>
    <row r="25" spans="1:9" ht="15" customHeight="1" x14ac:dyDescent="0.3">
      <c r="A25" s="22" t="s">
        <v>0</v>
      </c>
      <c r="B25" s="22"/>
      <c r="C25" s="22"/>
      <c r="D25" s="22"/>
      <c r="E25" s="22"/>
      <c r="F25" s="22"/>
      <c r="G25" s="22"/>
      <c r="H25" s="133"/>
    </row>
    <row r="26" spans="1:9" ht="30" customHeight="1" x14ac:dyDescent="0.3">
      <c r="A26" s="22" t="s">
        <v>0</v>
      </c>
      <c r="B26" s="22"/>
      <c r="C26" s="22"/>
      <c r="D26" s="22"/>
      <c r="E26" s="22"/>
      <c r="F26" s="22"/>
      <c r="G26" s="22"/>
      <c r="H26" s="133"/>
    </row>
    <row r="27" spans="1:9" ht="15" customHeight="1" x14ac:dyDescent="0.3">
      <c r="A27" s="22" t="s">
        <v>0</v>
      </c>
      <c r="B27" s="22"/>
      <c r="C27" s="22"/>
      <c r="D27" s="22"/>
      <c r="E27" s="22"/>
      <c r="F27" s="22"/>
      <c r="G27" s="22"/>
      <c r="H27" s="133"/>
    </row>
    <row r="28" spans="1:9" ht="15" customHeight="1" x14ac:dyDescent="0.3">
      <c r="A28" s="22" t="s">
        <v>0</v>
      </c>
      <c r="B28" s="22"/>
      <c r="C28" s="22"/>
      <c r="D28" s="22"/>
      <c r="E28" s="22"/>
      <c r="F28" s="22"/>
      <c r="G28" s="22"/>
      <c r="H28" s="133"/>
    </row>
    <row r="29" spans="1:9" ht="15" customHeight="1" x14ac:dyDescent="0.3">
      <c r="A29" s="22" t="s">
        <v>0</v>
      </c>
    </row>
    <row r="30" spans="1:9" ht="15" customHeight="1" x14ac:dyDescent="0.3"/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</sheetData>
  <mergeCells count="2">
    <mergeCell ref="A1:C3"/>
    <mergeCell ref="D2:I4"/>
  </mergeCells>
  <pageMargins left="0.25" right="0.25" top="0.75" bottom="0.75" header="0.3" footer="0.3"/>
  <pageSetup orientation="landscape" horizontalDpi="4294967295" verticalDpi="4294967295" r:id="rId1"/>
  <ignoredErrors>
    <ignoredError sqref="A9:XFD9 A7:A8 A10:A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"/>
  <sheetViews>
    <sheetView tabSelected="1" zoomScale="77" zoomScaleNormal="77" workbookViewId="0">
      <selection activeCell="E38" sqref="E38"/>
    </sheetView>
  </sheetViews>
  <sheetFormatPr defaultRowHeight="14.4" x14ac:dyDescent="0.3"/>
  <cols>
    <col min="1" max="1" width="16.6640625" bestFit="1" customWidth="1"/>
    <col min="2" max="2" width="44.109375" bestFit="1" customWidth="1"/>
    <col min="3" max="3" width="16.33203125" customWidth="1"/>
    <col min="4" max="4" width="27.6640625" customWidth="1"/>
    <col min="5" max="5" width="19.5546875" customWidth="1"/>
    <col min="6" max="6" width="0" hidden="1" customWidth="1"/>
    <col min="7" max="7" width="29.77734375" customWidth="1"/>
    <col min="8" max="8" width="41.21875" customWidth="1"/>
    <col min="9" max="9" width="15.44140625" customWidth="1"/>
  </cols>
  <sheetData>
    <row r="1" spans="1:10" ht="43.5" customHeight="1" x14ac:dyDescent="0.3">
      <c r="B1" s="6" t="s">
        <v>53</v>
      </c>
      <c r="C1" s="7"/>
      <c r="E1" s="78" t="s">
        <v>316</v>
      </c>
      <c r="F1" s="78"/>
      <c r="G1" s="78"/>
      <c r="H1" s="78"/>
    </row>
    <row r="2" spans="1:10" ht="14.7" customHeight="1" x14ac:dyDescent="0.3">
      <c r="B2" s="8"/>
      <c r="C2" s="8"/>
      <c r="E2" s="78"/>
      <c r="F2" s="78"/>
      <c r="G2" s="78"/>
      <c r="H2" s="78"/>
    </row>
    <row r="4" spans="1:10" s="11" customFormat="1" ht="18" x14ac:dyDescent="0.3">
      <c r="A4" s="9" t="s">
        <v>51</v>
      </c>
      <c r="B4" s="10" t="s">
        <v>50</v>
      </c>
      <c r="C4" s="10" t="s">
        <v>54</v>
      </c>
      <c r="D4" s="10" t="s">
        <v>49</v>
      </c>
      <c r="E4" s="10" t="s">
        <v>48</v>
      </c>
      <c r="F4" s="10" t="s">
        <v>47</v>
      </c>
      <c r="G4" s="10" t="s">
        <v>47</v>
      </c>
      <c r="H4" s="10" t="s">
        <v>55</v>
      </c>
      <c r="I4" s="10" t="s">
        <v>56</v>
      </c>
      <c r="J4" s="9" t="s">
        <v>44</v>
      </c>
    </row>
    <row r="5" spans="1:10" s="39" customFormat="1" ht="162" x14ac:dyDescent="0.3">
      <c r="A5" s="40">
        <v>1</v>
      </c>
      <c r="B5" s="41" t="s">
        <v>57</v>
      </c>
      <c r="C5" s="41" t="s">
        <v>58</v>
      </c>
      <c r="D5" s="41" t="s">
        <v>59</v>
      </c>
      <c r="E5" s="41" t="s">
        <v>23</v>
      </c>
      <c r="F5" s="41" t="s">
        <v>60</v>
      </c>
      <c r="G5" s="41" t="s">
        <v>60</v>
      </c>
      <c r="H5" s="42" t="s">
        <v>61</v>
      </c>
      <c r="I5" s="9">
        <v>70.5</v>
      </c>
      <c r="J5" s="40">
        <v>1</v>
      </c>
    </row>
    <row r="6" spans="1:10" s="39" customFormat="1" ht="162" x14ac:dyDescent="0.3">
      <c r="A6" s="40">
        <v>2</v>
      </c>
      <c r="B6" s="41" t="s">
        <v>62</v>
      </c>
      <c r="C6" s="41" t="s">
        <v>58</v>
      </c>
      <c r="D6" s="41" t="s">
        <v>59</v>
      </c>
      <c r="E6" s="41" t="s">
        <v>23</v>
      </c>
      <c r="F6" s="41" t="s">
        <v>60</v>
      </c>
      <c r="G6" s="41" t="s">
        <v>60</v>
      </c>
      <c r="H6" s="42" t="s">
        <v>63</v>
      </c>
      <c r="I6" s="42">
        <v>69</v>
      </c>
      <c r="J6" s="40">
        <v>2</v>
      </c>
    </row>
    <row r="7" spans="1:10" s="39" customFormat="1" ht="90" x14ac:dyDescent="0.3">
      <c r="A7" s="40">
        <v>3</v>
      </c>
      <c r="B7" s="41" t="s">
        <v>64</v>
      </c>
      <c r="C7" s="41" t="s">
        <v>65</v>
      </c>
      <c r="D7" s="41" t="s">
        <v>66</v>
      </c>
      <c r="E7" s="41" t="s">
        <v>23</v>
      </c>
      <c r="F7" s="41" t="s">
        <v>22</v>
      </c>
      <c r="G7" s="41" t="s">
        <v>22</v>
      </c>
      <c r="H7" s="43" t="s">
        <v>67</v>
      </c>
      <c r="I7" s="42">
        <v>66.5</v>
      </c>
      <c r="J7" s="40">
        <v>3</v>
      </c>
    </row>
    <row r="8" spans="1:10" s="12" customFormat="1" ht="144" x14ac:dyDescent="0.3">
      <c r="A8" s="44">
        <v>4</v>
      </c>
      <c r="B8" s="45" t="s">
        <v>68</v>
      </c>
      <c r="C8" s="45" t="s">
        <v>69</v>
      </c>
      <c r="D8" s="45" t="s">
        <v>70</v>
      </c>
      <c r="E8" s="45" t="s">
        <v>2</v>
      </c>
      <c r="F8" s="45" t="s">
        <v>26</v>
      </c>
      <c r="G8" s="45" t="s">
        <v>26</v>
      </c>
      <c r="H8" s="46" t="s">
        <v>71</v>
      </c>
      <c r="I8" s="79">
        <v>64</v>
      </c>
      <c r="J8" s="44">
        <v>4</v>
      </c>
    </row>
    <row r="9" spans="1:10" s="12" customFormat="1" ht="144" x14ac:dyDescent="0.3">
      <c r="A9" s="44">
        <v>5</v>
      </c>
      <c r="B9" s="45" t="s">
        <v>72</v>
      </c>
      <c r="C9" s="45" t="s">
        <v>65</v>
      </c>
      <c r="D9" s="45" t="s">
        <v>73</v>
      </c>
      <c r="E9" s="45" t="s">
        <v>2</v>
      </c>
      <c r="F9" s="45" t="s">
        <v>26</v>
      </c>
      <c r="G9" s="45" t="s">
        <v>26</v>
      </c>
      <c r="H9" s="46" t="s">
        <v>74</v>
      </c>
      <c r="I9" s="79">
        <v>51.5</v>
      </c>
      <c r="J9" s="44">
        <v>5</v>
      </c>
    </row>
    <row r="10" spans="1:10" s="12" customFormat="1" ht="126" x14ac:dyDescent="0.3">
      <c r="A10" s="44">
        <v>6</v>
      </c>
      <c r="B10" s="47" t="s">
        <v>75</v>
      </c>
      <c r="C10" s="48" t="s">
        <v>65</v>
      </c>
      <c r="D10" s="47" t="s">
        <v>76</v>
      </c>
      <c r="E10" s="47" t="s">
        <v>77</v>
      </c>
      <c r="F10" s="47" t="s">
        <v>78</v>
      </c>
      <c r="G10" s="47" t="s">
        <v>78</v>
      </c>
      <c r="H10" s="46" t="s">
        <v>79</v>
      </c>
      <c r="I10" s="79">
        <v>50.5</v>
      </c>
      <c r="J10" s="44">
        <v>6</v>
      </c>
    </row>
    <row r="11" spans="1:10" s="13" customFormat="1" x14ac:dyDescent="0.3"/>
    <row r="13" spans="1:10" x14ac:dyDescent="0.3">
      <c r="B13" s="14"/>
      <c r="C13" s="14"/>
      <c r="D13" s="14"/>
      <c r="E13" s="14"/>
      <c r="F13" s="14"/>
      <c r="G13" s="14"/>
      <c r="H13" s="15"/>
    </row>
    <row r="14" spans="1:10" x14ac:dyDescent="0.3">
      <c r="B14" s="14"/>
      <c r="C14" s="14"/>
      <c r="D14" s="14"/>
      <c r="E14" s="14"/>
      <c r="F14" s="14"/>
      <c r="G14" s="14"/>
      <c r="H14" s="15"/>
    </row>
    <row r="15" spans="1:10" x14ac:dyDescent="0.3">
      <c r="B15" s="14"/>
      <c r="C15" s="14"/>
      <c r="D15" s="14"/>
      <c r="E15" s="14"/>
      <c r="F15" s="14"/>
      <c r="G15" s="14"/>
      <c r="H15" s="15"/>
    </row>
  </sheetData>
  <mergeCells count="1">
    <mergeCell ref="E1:H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7.r</vt:lpstr>
      <vt:lpstr>8.r.</vt:lpstr>
      <vt:lpstr>1.r.</vt:lpstr>
      <vt:lpstr>2.r.</vt:lpstr>
      <vt:lpstr>3.r.</vt:lpstr>
      <vt:lpstr>4.r</vt:lpstr>
      <vt:lpstr>konačna lista_radovi_2024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2024-05-10T11:25:15Z</dcterms:modified>
</cp:coreProperties>
</file>