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020" firstSheet="4" activeTab="9"/>
  </bookViews>
  <sheets>
    <sheet name="5. r" sheetId="1" r:id="rId1"/>
    <sheet name="6. r" sheetId="2" r:id="rId2"/>
    <sheet name="7. r" sheetId="3" r:id="rId3"/>
    <sheet name="8. r" sheetId="4" r:id="rId4"/>
    <sheet name="1. r" sheetId="5" r:id="rId5"/>
    <sheet name="2. r" sheetId="6" r:id="rId6"/>
    <sheet name="3. r" sheetId="7" r:id="rId7"/>
    <sheet name="4. r" sheetId="8" r:id="rId8"/>
    <sheet name="A" sheetId="9" r:id="rId9"/>
    <sheet name="B" sheetId="11" r:id="rId10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<sst xmlns="http://schemas.openxmlformats.org/spreadsheetml/2006/main" count="977" uniqueCount="465">
  <si>
    <t>Županija</t>
  </si>
  <si>
    <t>Grad Zagreb</t>
  </si>
  <si>
    <t>Škola</t>
  </si>
  <si>
    <t>Učenik</t>
  </si>
  <si>
    <t>Mentor</t>
  </si>
  <si>
    <t>1.</t>
  </si>
  <si>
    <t>Bušić, Bruno</t>
  </si>
  <si>
    <t>Hatz, Gordana</t>
  </si>
  <si>
    <t>Osnovna škola Ivana Granđe, Soblinec</t>
  </si>
  <si>
    <t>2.</t>
  </si>
  <si>
    <t>Ćurić, Bea</t>
  </si>
  <si>
    <t>Tišma, Igor</t>
  </si>
  <si>
    <t>Osnovna škola Jabukovac - Zagreb</t>
  </si>
  <si>
    <t>3.</t>
  </si>
  <si>
    <t>Petrić, Ena</t>
  </si>
  <si>
    <t>Hranić, Martina</t>
  </si>
  <si>
    <t>Osnovna škola Rudeš, Zagreb</t>
  </si>
  <si>
    <t>4.</t>
  </si>
  <si>
    <t>Premec, Marta</t>
  </si>
  <si>
    <t>Gržinčić, Tihomir</t>
  </si>
  <si>
    <t>Osnovna škola Marina Držića, Zagreb</t>
  </si>
  <si>
    <t>5.</t>
  </si>
  <si>
    <t>Majetić, Klara</t>
  </si>
  <si>
    <t>6.</t>
  </si>
  <si>
    <t>Markas, Franko</t>
  </si>
  <si>
    <t>Osnovna škola Savski Gaj, Zagreb</t>
  </si>
  <si>
    <t>7.</t>
  </si>
  <si>
    <t>Mićanović, Filip</t>
  </si>
  <si>
    <t>Kožul Kalem, Mila</t>
  </si>
  <si>
    <t>Osnovna škola Ivana Meštrovića, Zagreb</t>
  </si>
  <si>
    <t>8.</t>
  </si>
  <si>
    <t>Pečur, Marija</t>
  </si>
  <si>
    <t>Zuanović, Davor</t>
  </si>
  <si>
    <t>Osnovna škola Ljubljanica Zagreb</t>
  </si>
  <si>
    <t>9.</t>
  </si>
  <si>
    <t>Šafran, David</t>
  </si>
  <si>
    <t>10.</t>
  </si>
  <si>
    <t>Žalac, Josip</t>
  </si>
  <si>
    <t>Šivak, Kristijan</t>
  </si>
  <si>
    <t>Osnovna škola Antuna Mihanovića, Zagreb</t>
  </si>
  <si>
    <t>11.</t>
  </si>
  <si>
    <t>Osnovna škola Retkovec, Zagreb</t>
  </si>
  <si>
    <t>12.</t>
  </si>
  <si>
    <t>13.</t>
  </si>
  <si>
    <t>Osnovna škola Lučko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</si>
  <si>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</si>
  <si>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</si>
  <si>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</si>
  <si>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</si>
  <si>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</si>
  <si>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</si>
  <si>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</si>
  <si>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</si>
  <si>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</si>
  <si>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Osnovna škola Ante Kovačića, Zagreb</t>
  </si>
  <si>
    <t>Osnovna škola Frana Galovića, Zagreb</t>
  </si>
  <si>
    <t>Osnovna škola Bukovac, Zagreb</t>
  </si>
  <si>
    <t>Prša, Irena</t>
  </si>
  <si>
    <t>Osnovna škola Otok, Zagreb</t>
  </si>
  <si>
    <t>Možnik, Dominik</t>
  </si>
  <si>
    <t>Osnovna škola kralja Tomislava, Zagreb</t>
  </si>
  <si>
    <t>Bešlić, Petar</t>
  </si>
  <si>
    <t>Osnovna škola Pavleka Miškine, Zagreb</t>
  </si>
  <si>
    <t>Osnovna škola Alojzija Stepinca, Zagreb</t>
  </si>
  <si>
    <t>Dropulić, Katarina</t>
  </si>
  <si>
    <t>Čirko, Radmila</t>
  </si>
  <si>
    <t>Vlahović, Erika</t>
  </si>
  <si>
    <t>Varga, Ivana</t>
  </si>
  <si>
    <t>Kraljević, Jana</t>
  </si>
  <si>
    <t>Matković, Grga</t>
  </si>
  <si>
    <t>Čančarević, Benjamin</t>
  </si>
  <si>
    <t>Kero, Vili</t>
  </si>
  <si>
    <t>Nikolić Kramžar, Sven</t>
  </si>
  <si>
    <t>Jeras, Mihael</t>
  </si>
  <si>
    <t>Katić, Josip</t>
  </si>
  <si>
    <t>Sinković, Adrian</t>
  </si>
  <si>
    <t>Soldo, Jakov</t>
  </si>
  <si>
    <t>Osnovna škola Trnsko, Zagreb</t>
  </si>
  <si>
    <t>Šarić, Helena</t>
  </si>
  <si>
    <t>Brkić, Leni</t>
  </si>
  <si>
    <t>Cindrić, Jasenka</t>
  </si>
  <si>
    <t>Paar, Laura</t>
  </si>
  <si>
    <t>Boroje, Petra</t>
  </si>
  <si>
    <t>Kovačević, Marija</t>
  </si>
  <si>
    <t>Dejanović, Karlo</t>
  </si>
  <si>
    <t>Požega, Adrian</t>
  </si>
  <si>
    <t>Radoš, Luka</t>
  </si>
  <si>
    <t>Šplajt, Tina</t>
  </si>
  <si>
    <t>Tomaš, Edo</t>
  </si>
  <si>
    <t>Božić, Martina</t>
  </si>
  <si>
    <t>Osnovna škola Dragutina Tadijanovića, Zagreb</t>
  </si>
  <si>
    <t>Rudić, Ana</t>
  </si>
  <si>
    <t>Osnovna škola "Lotrščak", Zagreb</t>
  </si>
  <si>
    <t>Vresk, Roman</t>
  </si>
  <si>
    <t>Šušković, Vid</t>
  </si>
  <si>
    <t>Strmečki Stakor, Davorka</t>
  </si>
  <si>
    <t>Osnovna škola Ksavera Šandora Gjalskog, Zagreb</t>
  </si>
  <si>
    <t>Alar, Luka</t>
  </si>
  <si>
    <t>Andrašek, Josip</t>
  </si>
  <si>
    <t>Šincek, Vita</t>
  </si>
  <si>
    <t>Buhin Huzanić, Marija</t>
  </si>
  <si>
    <t>Osnovna škola Markuševec, Zagreb</t>
  </si>
  <si>
    <t>Međimurska</t>
  </si>
  <si>
    <t>Dubrovačko-neretvanska</t>
  </si>
  <si>
    <t>Gambiroža, Ivan</t>
  </si>
  <si>
    <t>Istarska</t>
  </si>
  <si>
    <t>Kelava, Luka</t>
  </si>
  <si>
    <t>Ivanković Ciotti, Ružica</t>
  </si>
  <si>
    <t>Osnovna škola kneza Trpimira, Kaštel Gomilica</t>
  </si>
  <si>
    <t>Splitsko-dalmatinska</t>
  </si>
  <si>
    <t>Osnovna škola Josipa Kozarca, Vinkovci</t>
  </si>
  <si>
    <t>Vukovarsko-srijemska</t>
  </si>
  <si>
    <t>Šibensko-kninska</t>
  </si>
  <si>
    <t>Janevski, Ines</t>
  </si>
  <si>
    <t>Andrić, Mirko</t>
  </si>
  <si>
    <t>Osječko-baranjska</t>
  </si>
  <si>
    <t>Osnovna škola Frana Krste Frankopana, Osijek</t>
  </si>
  <si>
    <t>Osnovna škola Retfala, Osijek</t>
  </si>
  <si>
    <t>Cvetkoski, Renata</t>
  </si>
  <si>
    <t>Požeško-slavonska</t>
  </si>
  <si>
    <t>Zadarska</t>
  </si>
  <si>
    <t>Virovitičko-podravska</t>
  </si>
  <si>
    <t xml:space="preserve">Nikolaus, Nikolina Josipa </t>
  </si>
  <si>
    <t xml:space="preserve">Mataija, Renato </t>
  </si>
  <si>
    <t xml:space="preserve">Benac, Antonio </t>
  </si>
  <si>
    <t>Osnovna škola „Fran Franković“ Rijeka</t>
  </si>
  <si>
    <t>Osnovna škola Turnić, Rijeka</t>
  </si>
  <si>
    <t>Osnovna škola Bakar, Bakar</t>
  </si>
  <si>
    <t>Primorsko-goranska</t>
  </si>
  <si>
    <t xml:space="preserve">Baljak, Lucija </t>
  </si>
  <si>
    <t xml:space="preserve">Jurjević, Josip </t>
  </si>
  <si>
    <t xml:space="preserve">Ibrić, Denijal  </t>
  </si>
  <si>
    <t>Kristić, Klara</t>
  </si>
  <si>
    <t>Franković, Siniša</t>
  </si>
  <si>
    <t>III. osnovna škola Bjelovar</t>
  </si>
  <si>
    <t>Bjelovarsko-bilogorska</t>
  </si>
  <si>
    <t>Vajdić Kolarić, Dubravka</t>
  </si>
  <si>
    <t>Novoselec, Mirjana</t>
  </si>
  <si>
    <t>Osnovna škola "Đuro Ester", Koprivnica</t>
  </si>
  <si>
    <t>Osnovna škola Antun Nemčić Gostovinski, Koprivnica</t>
  </si>
  <si>
    <t>Koprivničko-križevačka</t>
  </si>
  <si>
    <t>Goričanac, Luka</t>
  </si>
  <si>
    <t>Kruljac, Josip</t>
  </si>
  <si>
    <t>Križanić, Gabrijela</t>
  </si>
  <si>
    <t>Ivković, Ivana</t>
  </si>
  <si>
    <t>Funtek, Eduardo</t>
  </si>
  <si>
    <t>Gunek, Josip</t>
  </si>
  <si>
    <t>Beli, Adrian</t>
  </si>
  <si>
    <t>Goričanac, Martina</t>
  </si>
  <si>
    <t>Đumić Gnjidić, Alexei</t>
  </si>
  <si>
    <t>Bais, Denis</t>
  </si>
  <si>
    <t>Katolička osnovna škola Svete Uršule, Varaždin</t>
  </si>
  <si>
    <t>Varaždinska</t>
  </si>
  <si>
    <t>V. osnovna škola Varaždin</t>
  </si>
  <si>
    <t>Osnovna škola Ante Starčevića, Lepoglava</t>
  </si>
  <si>
    <t>Osnovna škola Kneginec Gornji, Gornji Kneginec</t>
  </si>
  <si>
    <t>II. osnovna škola Varaždin</t>
  </si>
  <si>
    <t>Karlovačka</t>
  </si>
  <si>
    <t>Gajski, Sebastian</t>
  </si>
  <si>
    <t>Pavlović, Marijana</t>
  </si>
  <si>
    <t>Osnovna škola Vladimir Bosnar, Stubičke Toplice</t>
  </si>
  <si>
    <t>Osnovna škola Ljudevit Gaj, Krapina</t>
  </si>
  <si>
    <t>Krapinsko-zagorska</t>
  </si>
  <si>
    <t>Gavran, Toma</t>
  </si>
  <si>
    <t>Matun, Vladimir</t>
  </si>
  <si>
    <t>Japec, Valentina</t>
  </si>
  <si>
    <t>Osnovna škola Vukovina, Gornje Podotočje</t>
  </si>
  <si>
    <t>Osnovna škola Nikole Hribara, Velika Gorica</t>
  </si>
  <si>
    <t>Osnovna škola Đure Deželića Ivanić-Grad</t>
  </si>
  <si>
    <t>Zagrebačka</t>
  </si>
  <si>
    <t>Mihić, Valentina</t>
  </si>
  <si>
    <t>Rak, Marta</t>
  </si>
  <si>
    <t>Ivanušić, Anamarija</t>
  </si>
  <si>
    <t>Maček, Matija</t>
  </si>
  <si>
    <t>Osnovna škola Ljubo Babić, Jastrebarsko</t>
  </si>
  <si>
    <t>Mirenić, Marko</t>
  </si>
  <si>
    <t>Klopotan, Kiara</t>
  </si>
  <si>
    <t>Ozimec, Fran</t>
  </si>
  <si>
    <t>Modrušan-Vidaković, Stela</t>
  </si>
  <si>
    <t>Osnovna škola Milke Trnine, Križ</t>
  </si>
  <si>
    <t>Kopjar, Lara</t>
  </si>
  <si>
    <t>Petek, Zdravko</t>
  </si>
  <si>
    <t>Harjač, Martina</t>
  </si>
  <si>
    <t>Osnovna škola Novi Marof</t>
  </si>
  <si>
    <t>Osnovna škola Ivana Kukuljevića Sakcinskog, Ivanec</t>
  </si>
  <si>
    <t>Videc, Matija</t>
  </si>
  <si>
    <t>Križanić, Matej</t>
  </si>
  <si>
    <t>Foder, Mateo</t>
  </si>
  <si>
    <t>Vitez, Samantha</t>
  </si>
  <si>
    <t>Harmicar, Danijela</t>
  </si>
  <si>
    <t>Osnovna škola "Podrute", Donje Makojišće</t>
  </si>
  <si>
    <t>Matovina, Lovro</t>
  </si>
  <si>
    <t>Vizjak, Mislav</t>
  </si>
  <si>
    <t xml:space="preserve">Osnovna škola "Podolice", Koprivnica </t>
  </si>
  <si>
    <t>Petrović, Marija</t>
  </si>
  <si>
    <t xml:space="preserve">Velčić, Thomas </t>
  </si>
  <si>
    <t xml:space="preserve">Balaško, Ivana </t>
  </si>
  <si>
    <t xml:space="preserve">Maltar, Ana </t>
  </si>
  <si>
    <t xml:space="preserve">Šebelja, Josip </t>
  </si>
  <si>
    <t xml:space="preserve">Glumac Vučković, Vlatka </t>
  </si>
  <si>
    <t xml:space="preserve">Macolić, Martina </t>
  </si>
  <si>
    <t>Osnovna škola Zamet, Rijeka</t>
  </si>
  <si>
    <t>Osnovna škola Gornja Vežica, Rijeka</t>
  </si>
  <si>
    <t>Radulović, Lana</t>
  </si>
  <si>
    <t>Jahn-Babić, Julijana</t>
  </si>
  <si>
    <t>Osnovna škola Gradina</t>
  </si>
  <si>
    <t>Osnovna škola braće Radića Pakrac</t>
  </si>
  <si>
    <t>Pahoki Mihalik, Sandra</t>
  </si>
  <si>
    <t>Delišimunović, Šimun</t>
  </si>
  <si>
    <t>Tadić, Jure</t>
  </si>
  <si>
    <t>Zanki, Josipa</t>
  </si>
  <si>
    <t>Mlinarić, Marin</t>
  </si>
  <si>
    <t>Pavlović, Anka</t>
  </si>
  <si>
    <t>Banić, Tija</t>
  </si>
  <si>
    <t>Vrkić, Šimun</t>
  </si>
  <si>
    <t>Malinić, Ognjen</t>
  </si>
  <si>
    <t>Topić, Doroteja</t>
  </si>
  <si>
    <t>Osnovna škola Dr. Franjo Tuđman, Beli Manastir</t>
  </si>
  <si>
    <t>Piroš, Ana</t>
  </si>
  <si>
    <t>Sušilović, Stjepan</t>
  </si>
  <si>
    <t>Marić, Leon</t>
  </si>
  <si>
    <t>Osnovna škola Vladimir Nazor, Čepin</t>
  </si>
  <si>
    <t>Begonja, Sandro</t>
  </si>
  <si>
    <t>Olivani, Ante</t>
  </si>
  <si>
    <t>Osnovna škola Vodice</t>
  </si>
  <si>
    <t>Marinčić, Frane</t>
  </si>
  <si>
    <t>Zovko, Danijela</t>
  </si>
  <si>
    <t>Kokanović, Marija</t>
  </si>
  <si>
    <t>Podrug, Petar</t>
  </si>
  <si>
    <t>Delaš, Anna</t>
  </si>
  <si>
    <t>Osnovna škola Ante Starčevića, Dicmo</t>
  </si>
  <si>
    <t>Ciotti, Paulo</t>
  </si>
  <si>
    <t>Ugrina, Nada</t>
  </si>
  <si>
    <t>Osnovna škola Trstenik, Split</t>
  </si>
  <si>
    <t xml:space="preserve">Blatančić, Sanda </t>
  </si>
  <si>
    <t xml:space="preserve">Dragobratović, Ivano </t>
  </si>
  <si>
    <t>Balent, Tija</t>
  </si>
  <si>
    <t>Krištofić, Maja</t>
  </si>
  <si>
    <t>Osnovna škola Prelog</t>
  </si>
  <si>
    <t>Barić, Ivano</t>
  </si>
  <si>
    <t>Jambrović, Ana</t>
  </si>
  <si>
    <t>Novak, Noel</t>
  </si>
  <si>
    <t>Novak, Dunja</t>
  </si>
  <si>
    <t>Osnovna škola Tomaša Goričanca Mala Subotica</t>
  </si>
  <si>
    <t>Osnovna škola Petar Zrinski Šenkovec</t>
  </si>
  <si>
    <t xml:space="preserve">Žnidarić, Marta </t>
  </si>
  <si>
    <t xml:space="preserve">Hršak, Miljenka </t>
  </si>
  <si>
    <t xml:space="preserve">Hršak, Luka </t>
  </si>
  <si>
    <t>Osnovna škola Petra Preradovića, Zadar</t>
  </si>
  <si>
    <t>Osnovna škola Smiljevac, Zadar</t>
  </si>
  <si>
    <t>Osnovna škola Pakoštane</t>
  </si>
  <si>
    <t>1. razred gimnazije</t>
  </si>
  <si>
    <t>Letonia, Dora</t>
  </si>
  <si>
    <t>Kovačić, Ljiljana</t>
  </si>
  <si>
    <t>GIMNAZIJA SESVETE</t>
  </si>
  <si>
    <t>Philips, Borna</t>
  </si>
  <si>
    <t>Kanjuh, Darko</t>
  </si>
  <si>
    <t>XV. gimnazija, Zagreb</t>
  </si>
  <si>
    <t>Rodinis, Tino</t>
  </si>
  <si>
    <t>Valent, Hrvoje</t>
  </si>
  <si>
    <t>Žderić Matijaščić, Ivana</t>
  </si>
  <si>
    <t>Gimnazija Lucijana Vranjanina, Zagreb</t>
  </si>
  <si>
    <t>Pongrac, Deni</t>
  </si>
  <si>
    <t>Krajnik, Kristina</t>
  </si>
  <si>
    <t>Dalić, Andrea</t>
  </si>
  <si>
    <t>V. gimnazija, Zagreb</t>
  </si>
  <si>
    <t>Pavković, Ante</t>
  </si>
  <si>
    <t>Pauk, Ika</t>
  </si>
  <si>
    <t>Prirodoslovna škola Vladimira Preloga, Zagreb</t>
  </si>
  <si>
    <t>Marković, Goranka</t>
  </si>
  <si>
    <t>I. gimnazija, Zagreb</t>
  </si>
  <si>
    <t>Muža, Boris</t>
  </si>
  <si>
    <t>2. razred gimnazije</t>
  </si>
  <si>
    <t>Andrijević, Zvonko</t>
  </si>
  <si>
    <t>Lučić, Ivan</t>
  </si>
  <si>
    <t>II. gimnazija, Zagreb</t>
  </si>
  <si>
    <t>Blagović, Fran</t>
  </si>
  <si>
    <t>Hercigonja, Vesna</t>
  </si>
  <si>
    <t>X. gimnazija Ivan Supek, Zagreb</t>
  </si>
  <si>
    <t>Trempetić, Bernard</t>
  </si>
  <si>
    <t>Zadro, Mirjana</t>
  </si>
  <si>
    <t>Lakoš, Marin</t>
  </si>
  <si>
    <t>3. razred gimnazije</t>
  </si>
  <si>
    <t>Rede, Vjekoslav</t>
  </si>
  <si>
    <t>Kumar, Kristian</t>
  </si>
  <si>
    <t>Hranilović, Tomo</t>
  </si>
  <si>
    <t>Rusan, Berislav</t>
  </si>
  <si>
    <t>Protulipac, Luka</t>
  </si>
  <si>
    <t>4. razred gimnazije</t>
  </si>
  <si>
    <t>Markovinović, Fabjan</t>
  </si>
  <si>
    <t>Nikšić, Andrej</t>
  </si>
  <si>
    <t>Samaržija, Matej</t>
  </si>
  <si>
    <t>Mađerić, Niko</t>
  </si>
  <si>
    <t>Furić, Fran</t>
  </si>
  <si>
    <t>Batinić, Sonja</t>
  </si>
  <si>
    <t>Stanić, Marin</t>
  </si>
  <si>
    <t>Stanić, Luka</t>
  </si>
  <si>
    <t>Peričić, Marta</t>
  </si>
  <si>
    <t>Rušnov, Nika</t>
  </si>
  <si>
    <t>A kategorija za srednje strukovne i umjetničke škole</t>
  </si>
  <si>
    <t>Džajkić, Mateo</t>
  </si>
  <si>
    <t>Lončar, Ružica</t>
  </si>
  <si>
    <t>I. tehnička škola Tesla, Zagreb</t>
  </si>
  <si>
    <t>Marinović, Marko</t>
  </si>
  <si>
    <t>Strahija, Filip</t>
  </si>
  <si>
    <t>B kategorija za srednje strukovne i umjetničke škole</t>
  </si>
  <si>
    <t>Dragić, Roman</t>
  </si>
  <si>
    <t>Vokal, Karla</t>
  </si>
  <si>
    <t>Petrinić, Sibela</t>
  </si>
  <si>
    <t>Hotelijersko-turistička škola u Zagrebu</t>
  </si>
  <si>
    <t>Rogina, Matija</t>
  </si>
  <si>
    <t>Gorečan, Marijan</t>
  </si>
  <si>
    <t>Macan, Vid</t>
  </si>
  <si>
    <t>SŠ Petra Šegedina, Korčula</t>
  </si>
  <si>
    <t xml:space="preserve">Ilišković, Vito </t>
  </si>
  <si>
    <t>Peručić Blitvić, Ines</t>
  </si>
  <si>
    <t>Mačina, Adrian</t>
  </si>
  <si>
    <t>Gimnazija Pula</t>
  </si>
  <si>
    <t>Brenko, Matej</t>
  </si>
  <si>
    <t>Paćelat, Petar</t>
  </si>
  <si>
    <t>Gregov, Vinka</t>
  </si>
  <si>
    <t>Srednja škola Zvane Črnje Rovinj, Scuola media superiore "Zvane Črnja" Rovigno</t>
  </si>
  <si>
    <t>Velenik, Tonči</t>
  </si>
  <si>
    <t>Nemet, Petra</t>
  </si>
  <si>
    <t>Tehnička škola Pula</t>
  </si>
  <si>
    <t>Babić, Mihael</t>
  </si>
  <si>
    <t>Pokrajčić, Željko</t>
  </si>
  <si>
    <t>Vrbatović, Antonio</t>
  </si>
  <si>
    <t>Glamuzina-Perić, Dražena</t>
  </si>
  <si>
    <t>V. gimnazija Vladimir Nazor Split</t>
  </si>
  <si>
    <t>III. gimnazija, Split</t>
  </si>
  <si>
    <t>IV. gimnazija Marko Marulić, Split</t>
  </si>
  <si>
    <t>Sivro, Antonio</t>
  </si>
  <si>
    <t>Barišin, Domagoj</t>
  </si>
  <si>
    <t>Mandić, Marin</t>
  </si>
  <si>
    <t>Krnić, Nikica</t>
  </si>
  <si>
    <t>Matijaš, Tin</t>
  </si>
  <si>
    <t>Purić, Mario</t>
  </si>
  <si>
    <t>Šunjić, Kristijan</t>
  </si>
  <si>
    <t>Alić, Frane</t>
  </si>
  <si>
    <t>Prirodoslovna škola Split</t>
  </si>
  <si>
    <t>Srednja škola Ivana Lucića - Trogir</t>
  </si>
  <si>
    <t>Vukadinović, Ivan</t>
  </si>
  <si>
    <t>Rubić, Mario</t>
  </si>
  <si>
    <t>Lerotić, Jagoda</t>
  </si>
  <si>
    <t>II. gimnazija, Split</t>
  </si>
  <si>
    <t>Kovačević, Josip</t>
  </si>
  <si>
    <t>Elektrotehnička škola - Split</t>
  </si>
  <si>
    <t>Šperanda, Ivano</t>
  </si>
  <si>
    <t>Cukrov, Gušte</t>
  </si>
  <si>
    <t>Knežević, Ivan</t>
  </si>
  <si>
    <t>Gimnazija Antuna Vrančića, Šibenik</t>
  </si>
  <si>
    <t>Buljubašić, Jan</t>
  </si>
  <si>
    <t>Dorić Horvat, Inja</t>
  </si>
  <si>
    <t>Pandžić, Marija</t>
  </si>
  <si>
    <t>II. gimnazija Osijek</t>
  </si>
  <si>
    <t>Isusovačka klasična gimnazija s pravom javnosti u Osijeku</t>
  </si>
  <si>
    <t>Kupanovac, Brigita</t>
  </si>
  <si>
    <t>Vragolović, Maja</t>
  </si>
  <si>
    <t>Vučković, Helena</t>
  </si>
  <si>
    <t>Grubišić, Mirela</t>
  </si>
  <si>
    <t>Medicinska škola Osijek</t>
  </si>
  <si>
    <t>Brlas, Domagoj</t>
  </si>
  <si>
    <t>Gimnazija Petra Preradovića Virovitica</t>
  </si>
  <si>
    <t>Sedlaček, Domagoj</t>
  </si>
  <si>
    <t xml:space="preserve">Hess, Dominik </t>
  </si>
  <si>
    <t xml:space="preserve">Lenac, Elena </t>
  </si>
  <si>
    <t xml:space="preserve">Petrović, Borna </t>
  </si>
  <si>
    <t xml:space="preserve">Radan, Renata </t>
  </si>
  <si>
    <t xml:space="preserve">Tomac, Valentina </t>
  </si>
  <si>
    <t>Gimnazija Andrije Mohorovičića, Rijeka</t>
  </si>
  <si>
    <t>Srednja škola Delnice</t>
  </si>
  <si>
    <t>Prva riječka hrvatska gimnazija, Rijeka</t>
  </si>
  <si>
    <t xml:space="preserve">Rundić, Nereo </t>
  </si>
  <si>
    <t xml:space="preserve">Sergo, Jordan </t>
  </si>
  <si>
    <t xml:space="preserve">Šepić, Dario </t>
  </si>
  <si>
    <t>Žibert, Doris</t>
  </si>
  <si>
    <t>Ule, Petar</t>
  </si>
  <si>
    <t>Tomac, Valentina</t>
  </si>
  <si>
    <t>Srednja škola Vladimir Nazor, Čabar</t>
  </si>
  <si>
    <t>Perica, Eni</t>
  </si>
  <si>
    <t>Pap, Igor</t>
  </si>
  <si>
    <t>Garac, Dora</t>
  </si>
  <si>
    <t>Budimlija, Arian</t>
  </si>
  <si>
    <t>Horina, Ivan</t>
  </si>
  <si>
    <t>Ekonomska i turistička škola Daruvar</t>
  </si>
  <si>
    <t>Jurgec, Maja</t>
  </si>
  <si>
    <t>Benjak, Dominik</t>
  </si>
  <si>
    <t>Prva gimnazija Varaždin</t>
  </si>
  <si>
    <t>Srednja škola Novi Marof</t>
  </si>
  <si>
    <t>Milevčić, Sanjin</t>
  </si>
  <si>
    <t>Lančić, Mihaela</t>
  </si>
  <si>
    <t>Srednja škola Ivanec</t>
  </si>
  <si>
    <t>Frketin, Alen</t>
  </si>
  <si>
    <t>Kranjčec, Luka</t>
  </si>
  <si>
    <t>Druga gimnazija Varaždin</t>
  </si>
  <si>
    <t>Šinko, Mihael</t>
  </si>
  <si>
    <t>Vorih, Krunoslav</t>
  </si>
  <si>
    <t>Gladović, Luka</t>
  </si>
  <si>
    <t>Sabol, Jana</t>
  </si>
  <si>
    <t>Mađarić, Ivana</t>
  </si>
  <si>
    <t>Elektrostrojarska škola, Varaždin</t>
  </si>
  <si>
    <t>Roginek, Dorotea</t>
  </si>
  <si>
    <t>Koren, Matej</t>
  </si>
  <si>
    <t>Novoselec, Natali</t>
  </si>
  <si>
    <t>Godinić, Marko</t>
  </si>
  <si>
    <t>Gospodarska škola Varaždin</t>
  </si>
  <si>
    <t>Klopotan, Jasmina</t>
  </si>
  <si>
    <t>Sedlar, Natalija</t>
  </si>
  <si>
    <t>Radujković, Lana</t>
  </si>
  <si>
    <t>Begler, Gordan</t>
  </si>
  <si>
    <t>Gimnazija Karlovac</t>
  </si>
  <si>
    <t>Bišćan, Tin</t>
  </si>
  <si>
    <t>Šoić, Leonarda</t>
  </si>
  <si>
    <t>Mak, Karlo</t>
  </si>
  <si>
    <t>Baksa, Marijana</t>
  </si>
  <si>
    <t>Gimnazija Antuna Gustava Matoša, Samobor</t>
  </si>
  <si>
    <t>Srednja škola Ivan Švear Ivanić-Grad</t>
  </si>
  <si>
    <t>Tupek, Petra</t>
  </si>
  <si>
    <t>Klancir, Lovro</t>
  </si>
  <si>
    <t>Pelko, Davorka</t>
  </si>
  <si>
    <t>Srednja škola Zlatar</t>
  </si>
  <si>
    <t>Pavić, Vedran</t>
  </si>
  <si>
    <t>Krklec, Ana</t>
  </si>
  <si>
    <t>Srednja škola Krapina</t>
  </si>
  <si>
    <t>Bolšec, Patrik</t>
  </si>
  <si>
    <t>Gimnazija Antuna Gustava Matoša, Zabok</t>
  </si>
  <si>
    <t>Tkalčević, Gordana</t>
  </si>
  <si>
    <t>Brezak, Otto</t>
  </si>
  <si>
    <t>Lež Trgovec, Valentina</t>
  </si>
  <si>
    <t>Žnidarić, Petra</t>
  </si>
  <si>
    <t>Gimnazija Sesvete</t>
  </si>
  <si>
    <t>Kramarić, Jasmina</t>
  </si>
  <si>
    <t>Kelemen, Iva</t>
  </si>
  <si>
    <t>Srednja škola Pregrada</t>
  </si>
  <si>
    <t>Osnovna škola Stjepana Radića, Metković</t>
  </si>
  <si>
    <t>Osnovna škola Sv. Matej, Viškovo</t>
  </si>
  <si>
    <t>Gimnazija Josipa Slavenskog Čakovec</t>
  </si>
  <si>
    <t xml:space="preserve">Drakulić, Korana </t>
  </si>
  <si>
    <t xml:space="preserve">Bacinger, Andrija </t>
  </si>
  <si>
    <t xml:space="preserve">Krauthacker, Željka </t>
  </si>
  <si>
    <t>Srednja škola Čakovec</t>
  </si>
  <si>
    <t>Židov, Oliver</t>
  </si>
  <si>
    <t>Češljar, Fran</t>
  </si>
  <si>
    <t>Haim, Robert</t>
  </si>
  <si>
    <t>Kučko, Gabrijel</t>
  </si>
  <si>
    <t>broj bodova</t>
  </si>
  <si>
    <t>ispit</t>
  </si>
  <si>
    <t>istraživački rad</t>
  </si>
  <si>
    <t>UKUPNO</t>
  </si>
  <si>
    <t>Jelena Paradi</t>
  </si>
  <si>
    <t>nije pristupio</t>
  </si>
  <si>
    <t>Leš, Karlo / Petrić, Ivana</t>
  </si>
  <si>
    <t>Tuđan, Ines</t>
  </si>
  <si>
    <t>Banko, Jelena; Ksenija Šaić</t>
  </si>
  <si>
    <t>Sviličić, Vicko; Đana Belas</t>
  </si>
  <si>
    <t>Rang</t>
  </si>
  <si>
    <t>LJESTVICA KONAČNOGA PORETKA</t>
  </si>
  <si>
    <t>30. državno Natjecanje iz geografije</t>
  </si>
  <si>
    <t>Tuhelj, 5. – 7. lipnja 2023.</t>
  </si>
  <si>
    <t>5. razred</t>
  </si>
  <si>
    <t>6. razred</t>
  </si>
  <si>
    <t>7. razred</t>
  </si>
  <si>
    <t>8. razred</t>
  </si>
  <si>
    <t>22. i 23. svibnja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</si>
</sst>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name val="Calibri"/>
      <family val="2"/>
      <scheme val="minor"/>
    </font>
    <font>
      <sz val="14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  <xf numFmtId="0" fontId="9" fillId="4" borderId="1" applyNumberFormat="0" applyAlignment="0" applyProtection="0"/>
  </cellStyleXfs>
  <cellXfs count="103">
    <xf numFmtId="0" fontId="0" fillId="0" borderId="0" xfId="0"/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 vertical="top"/>
    </xf>
    <xf numFmtId="0" fontId="5" fillId="0" borderId="2" xfId="21" applyFont="1" applyFill="1" applyBorder="1" applyAlignment="1">
      <alignment horizontal="left" vertical="top" wrapText="1"/>
    </xf>
    <xf numFmtId="0" fontId="5" fillId="0" borderId="2" xfId="2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21" applyFont="1" applyFill="1" applyBorder="1" applyAlignment="1">
      <alignment horizontal="center" vertical="center" wrapText="1"/>
    </xf>
    <xf numFmtId="0" fontId="5" fillId="0" borderId="2" xfId="2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5" fillId="0" borderId="0" xfId="0" applyFont="1" applyFill="1"/>
    <xf numFmtId="0" fontId="5" fillId="0" borderId="2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22" applyFont="1" applyFill="1">
      <alignment/>
      <protection/>
    </xf>
    <xf numFmtId="0" fontId="4" fillId="0" borderId="0" xfId="22" applyFont="1" applyFill="1" applyAlignment="1">
      <alignment horizontal="left"/>
      <protection/>
    </xf>
    <xf numFmtId="0" fontId="5" fillId="0" borderId="0" xfId="22" applyFont="1" applyFill="1" applyAlignment="1">
      <alignment horizontal="left"/>
      <protection/>
    </xf>
    <xf numFmtId="0" fontId="5" fillId="0" borderId="0" xfId="22" applyFont="1" applyFill="1" applyAlignment="1">
      <alignment horizontal="center" vertical="center"/>
      <protection/>
    </xf>
    <xf numFmtId="0" fontId="5" fillId="0" borderId="0" xfId="22" applyFont="1" applyFill="1" applyAlignment="1">
      <alignment horizontal="left" vertical="center"/>
      <protection/>
    </xf>
    <xf numFmtId="0" fontId="4" fillId="0" borderId="2" xfId="22" applyFont="1" applyFill="1" applyBorder="1" applyAlignment="1">
      <alignment horizontal="left" vertical="top" wrapText="1"/>
      <protection/>
    </xf>
    <xf numFmtId="0" fontId="5" fillId="0" borderId="2" xfId="22" applyFont="1" applyFill="1" applyBorder="1" applyAlignment="1">
      <alignment horizontal="center" vertical="center" wrapText="1"/>
      <protection/>
    </xf>
    <xf numFmtId="0" fontId="5" fillId="0" borderId="2" xfId="22" applyFont="1" applyFill="1" applyBorder="1" applyAlignment="1">
      <alignment horizontal="center" vertical="center"/>
      <protection/>
    </xf>
    <xf numFmtId="0" fontId="5" fillId="0" borderId="2" xfId="22" applyFont="1" applyFill="1" applyBorder="1" applyAlignment="1">
      <alignment horizontal="left"/>
      <protection/>
    </xf>
    <xf numFmtId="0" fontId="5" fillId="0" borderId="2" xfId="22" applyFont="1" applyFill="1" applyBorder="1">
      <alignment/>
      <protection/>
    </xf>
    <xf numFmtId="0" fontId="5" fillId="0" borderId="2" xfId="22" applyFont="1" applyFill="1" applyBorder="1" applyAlignment="1">
      <alignment horizontal="left" vertical="center"/>
      <protection/>
    </xf>
    <xf numFmtId="0" fontId="5" fillId="0" borderId="0" xfId="22" applyFont="1" applyFill="1" applyAlignment="1">
      <alignment horizontal="center"/>
      <protection/>
    </xf>
    <xf numFmtId="0" fontId="5" fillId="0" borderId="2" xfId="0" applyFont="1" applyFill="1" applyBorder="1" applyAlignment="1">
      <alignment horizontal="center" wrapText="1"/>
    </xf>
    <xf numFmtId="0" fontId="5" fillId="0" borderId="2" xfId="22" applyFont="1" applyFill="1" applyBorder="1" applyAlignment="1">
      <alignment horizontal="center" vertical="top" wrapText="1"/>
      <protection/>
    </xf>
    <xf numFmtId="0" fontId="6" fillId="0" borderId="2" xfId="0" applyFont="1" applyFill="1" applyBorder="1" applyAlignment="1">
      <alignment horizontal="left" vertical="center" wrapText="1"/>
    </xf>
    <xf numFmtId="0" fontId="4" fillId="0" borderId="0" xfId="22" applyFont="1" applyFill="1">
      <alignment/>
      <protection/>
    </xf>
    <xf numFmtId="0" fontId="5" fillId="0" borderId="2" xfId="0" applyFont="1" applyFill="1" applyBorder="1" applyAlignment="1">
      <alignment horizontal="left" vertical="center"/>
    </xf>
    <xf numFmtId="0" fontId="5" fillId="0" borderId="2" xfId="22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center"/>
    </xf>
    <xf numFmtId="0" fontId="4" fillId="0" borderId="0" xfId="22" applyFont="1" applyFill="1" applyAlignment="1">
      <alignment horizontal="left" vertical="center"/>
      <protection/>
    </xf>
    <xf numFmtId="0" fontId="4" fillId="0" borderId="2" xfId="22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left" vertical="top" wrapText="1"/>
    </xf>
    <xf numFmtId="0" fontId="0" fillId="0" borderId="0" xfId="0" applyFont="1" applyFill="1"/>
    <xf numFmtId="0" fontId="5" fillId="0" borderId="2" xfId="22" applyFont="1" applyFill="1" applyBorder="1" applyAlignment="1">
      <alignment horizontal="left" vertical="top" wrapText="1"/>
      <protection/>
    </xf>
    <xf numFmtId="0" fontId="5" fillId="0" borderId="2" xfId="22" applyFont="1" applyFill="1" applyBorder="1" applyAlignment="1">
      <alignment horizontal="center" wrapText="1"/>
      <protection/>
    </xf>
    <xf numFmtId="0" fontId="5" fillId="0" borderId="2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2" xfId="0" applyBorder="1"/>
    <xf numFmtId="0" fontId="8" fillId="0" borderId="2" xfId="0" applyFont="1" applyBorder="1"/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0" xfId="22" applyFont="1" applyFill="1" applyBorder="1" applyAlignment="1">
      <alignment horizontal="left" vertical="top" wrapText="1"/>
      <protection/>
    </xf>
    <xf numFmtId="0" fontId="5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8" fillId="0" borderId="2" xfId="0" applyFont="1" applyFill="1" applyBorder="1"/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0" fillId="5" borderId="2" xfId="23" applyFont="1" applyFill="1" applyBorder="1" applyAlignment="1">
      <alignment horizontal="center" vertical="center"/>
    </xf>
    <xf numFmtId="0" fontId="10" fillId="5" borderId="2" xfId="23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/>
    <xf numFmtId="0" fontId="7" fillId="0" borderId="0" xfId="0" applyFont="1" applyFill="1" applyAlignment="1" applyProtection="1">
      <alignment horizontal="center" wrapText="1"/>
      <protection/>
    </xf>
    <xf numFmtId="0" fontId="0" fillId="0" borderId="2" xfId="0" applyBorder="1" applyAlignment="1">
      <alignment horizontal="center" vertical="center"/>
    </xf>
    <xf numFmtId="0" fontId="4" fillId="0" borderId="2" xfId="2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22" applyFont="1" applyFill="1" applyBorder="1" applyAlignment="1">
      <alignment horizontal="center"/>
      <protection/>
    </xf>
    <xf numFmtId="0" fontId="4" fillId="0" borderId="2" xfId="0" applyFont="1" applyFill="1" applyBorder="1" applyAlignment="1">
      <alignment horizontal="center" wrapText="1"/>
    </xf>
    <xf numFmtId="0" fontId="4" fillId="0" borderId="2" xfId="22" applyFont="1" applyFill="1" applyBorder="1" applyAlignment="1">
      <alignment horizontal="left" vertical="center"/>
      <protection/>
    </xf>
    <xf numFmtId="0" fontId="4" fillId="0" borderId="2" xfId="22" applyFont="1" applyFill="1" applyBorder="1" applyAlignment="1">
      <alignment horizontal="left"/>
      <protection/>
    </xf>
    <xf numFmtId="0" fontId="7" fillId="0" borderId="0" xfId="0" applyFont="1" applyFill="1" applyAlignment="1" applyProtection="1">
      <alignment wrapText="1"/>
      <protection/>
    </xf>
    <xf numFmtId="0" fontId="4" fillId="0" borderId="2" xfId="22" applyFont="1" applyFill="1" applyBorder="1" applyAlignment="1">
      <alignment horizontal="center" vertical="center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22" applyFont="1" applyFill="1" applyBorder="1" applyAlignment="1">
      <alignment horizontal="center" vertical="top" wrapText="1"/>
      <protection/>
    </xf>
    <xf numFmtId="0" fontId="4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top" wrapText="1"/>
    </xf>
    <xf numFmtId="0" fontId="4" fillId="0" borderId="2" xfId="22" applyFont="1" applyFill="1" applyBorder="1">
      <alignment/>
      <protection/>
    </xf>
    <xf numFmtId="0" fontId="4" fillId="0" borderId="2" xfId="21" applyFont="1" applyFill="1" applyBorder="1" applyAlignment="1">
      <alignment horizontal="left" vertical="top" wrapText="1"/>
    </xf>
    <xf numFmtId="0" fontId="4" fillId="0" borderId="2" xfId="21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4" fillId="0" borderId="4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22" applyFont="1" applyFill="1" applyAlignment="1">
      <alignment horizontal="center" vertical="center"/>
      <protection/>
    </xf>
    <xf numFmtId="0" fontId="14" fillId="0" borderId="0" xfId="0" applyFont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obro" xfId="20"/>
    <cellStyle name="Loše" xfId="21"/>
    <cellStyle name="Normalno 2" xfId="22"/>
    <cellStyle name="Izlaz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customXml" Target="../customXml/item1.xml" /><Relationship Id="rId14" Type="http://schemas.openxmlformats.org/officeDocument/2006/relationships/customXml" Target="../customXml/item2.xml" /><Relationship Id="rId15" Type="http://schemas.openxmlformats.org/officeDocument/2006/relationships/customXml" Target="../customXml/item3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 topLeftCell="A1">
      <selection activeCell="K17" sqref="K17"/>
    </sheetView>
  </sheetViews>
  <sheetFormatPr defaultColWidth="8.8515625" defaultRowHeight="15" customHeight="1"/>
  <cols>
    <col min="1" max="1" width="9.140625" style="43" customWidth="1"/>
    <col min="2" max="2" width="20.140625" style="43" bestFit="1" customWidth="1"/>
    <col min="3" max="3" width="21.28125" style="43" customWidth="1"/>
    <col min="4" max="4" width="10.421875" style="71" customWidth="1"/>
    <col min="5" max="5" width="13.7109375" style="71" bestFit="1" customWidth="1"/>
    <col min="6" max="6" width="8.57421875" style="56" bestFit="1" customWidth="1"/>
    <col min="7" max="7" width="44.7109375" style="43" bestFit="1" customWidth="1"/>
    <col min="8" max="8" width="21.57421875" style="43" bestFit="1" customWidth="1"/>
    <col min="9" max="16384" width="8.8515625" style="43" customWidth="1"/>
  </cols>
  <sheetData>
    <row r="1" spans="1:8" ht="20.25">
      <c r="A1" s="94" t="s">
        <v>458</v>
      </c>
      <c r="B1" s="94"/>
      <c r="C1" s="94"/>
      <c r="D1" s="94"/>
      <c r="E1" s="94"/>
      <c r="F1" s="94"/>
      <c r="G1" s="94"/>
      <c r="H1" s="94"/>
    </row>
    <row r="2" spans="1:8" ht="15.75">
      <c r="A2" s="95" t="s">
        <v>459</v>
      </c>
      <c r="B2" s="95"/>
      <c r="C2" s="95"/>
      <c r="D2" s="95"/>
      <c r="E2" s="95"/>
      <c r="F2" s="95"/>
      <c r="G2" s="95"/>
      <c r="H2" s="95"/>
    </row>
    <row r="3" spans="1:8" ht="21">
      <c r="A3" s="96" t="s">
        <v>460</v>
      </c>
      <c r="B3" s="96"/>
      <c r="C3" s="96"/>
      <c r="D3" s="96"/>
      <c r="E3" s="96"/>
      <c r="F3" s="96"/>
      <c r="G3" s="96"/>
      <c r="H3" s="96"/>
    </row>
    <row r="4" spans="1:8" ht="18.75">
      <c r="A4" s="97" t="s">
        <v>457</v>
      </c>
      <c r="B4" s="97"/>
      <c r="C4" s="97"/>
      <c r="D4" s="97"/>
      <c r="E4" s="97"/>
      <c r="F4" s="97"/>
      <c r="G4" s="97"/>
      <c r="H4" s="97"/>
    </row>
    <row r="5" spans="1:8" ht="18.75">
      <c r="A5" s="80"/>
      <c r="B5" s="80"/>
      <c r="C5" s="80"/>
      <c r="D5" s="80"/>
      <c r="E5" s="80"/>
      <c r="F5" s="80"/>
      <c r="G5" s="80"/>
      <c r="H5" s="80"/>
    </row>
    <row r="6" spans="4:6" ht="15" customHeight="1">
      <c r="D6" s="93" t="s">
        <v>446</v>
      </c>
      <c r="E6" s="93"/>
      <c r="F6" s="93"/>
    </row>
    <row r="7" spans="1:8" ht="15">
      <c r="A7" s="15" t="s">
        <v>456</v>
      </c>
      <c r="B7" s="8" t="s">
        <v>3</v>
      </c>
      <c r="C7" s="8" t="s">
        <v>4</v>
      </c>
      <c r="D7" s="69" t="s">
        <v>447</v>
      </c>
      <c r="E7" s="50" t="s">
        <v>448</v>
      </c>
      <c r="F7" s="49" t="s">
        <v>449</v>
      </c>
      <c r="G7" s="8" t="s">
        <v>2</v>
      </c>
      <c r="H7" s="8" t="s">
        <v>0</v>
      </c>
    </row>
    <row r="8" spans="1:8" ht="15">
      <c r="A8" s="91" t="s">
        <v>5</v>
      </c>
      <c r="B8" s="75" t="s">
        <v>143</v>
      </c>
      <c r="C8" s="75" t="s">
        <v>144</v>
      </c>
      <c r="D8" s="92">
        <v>46</v>
      </c>
      <c r="E8" s="92">
        <v>27.5</v>
      </c>
      <c r="F8" s="82">
        <f aca="true" t="shared" si="0" ref="F8:F29">D8+E8</f>
        <v>73.5</v>
      </c>
      <c r="G8" s="75" t="s">
        <v>153</v>
      </c>
      <c r="H8" s="75" t="s">
        <v>152</v>
      </c>
    </row>
    <row r="9" spans="1:8" ht="15">
      <c r="A9" s="91" t="s">
        <v>9</v>
      </c>
      <c r="B9" s="75" t="s">
        <v>158</v>
      </c>
      <c r="C9" s="75" t="s">
        <v>159</v>
      </c>
      <c r="D9" s="92">
        <v>45</v>
      </c>
      <c r="E9" s="92">
        <v>26</v>
      </c>
      <c r="F9" s="82">
        <f t="shared" si="0"/>
        <v>71</v>
      </c>
      <c r="G9" s="75" t="s">
        <v>160</v>
      </c>
      <c r="H9" s="75" t="s">
        <v>162</v>
      </c>
    </row>
    <row r="10" spans="1:8" ht="15">
      <c r="A10" s="91" t="s">
        <v>9</v>
      </c>
      <c r="B10" s="83" t="s">
        <v>163</v>
      </c>
      <c r="C10" s="83" t="s">
        <v>164</v>
      </c>
      <c r="D10" s="82">
        <v>46</v>
      </c>
      <c r="E10" s="82">
        <v>25</v>
      </c>
      <c r="F10" s="82">
        <f t="shared" si="0"/>
        <v>71</v>
      </c>
      <c r="G10" s="83" t="s">
        <v>166</v>
      </c>
      <c r="H10" s="75" t="s">
        <v>169</v>
      </c>
    </row>
    <row r="11" spans="1:8" ht="15">
      <c r="A11" s="91" t="s">
        <v>9</v>
      </c>
      <c r="B11" s="38" t="s">
        <v>14</v>
      </c>
      <c r="C11" s="38" t="s">
        <v>15</v>
      </c>
      <c r="D11" s="15">
        <v>44</v>
      </c>
      <c r="E11" s="15">
        <v>27</v>
      </c>
      <c r="F11" s="82">
        <f t="shared" si="0"/>
        <v>71</v>
      </c>
      <c r="G11" s="38" t="s">
        <v>16</v>
      </c>
      <c r="H11" s="38" t="s">
        <v>1</v>
      </c>
    </row>
    <row r="12" spans="1:8" ht="15">
      <c r="A12" s="14" t="s">
        <v>21</v>
      </c>
      <c r="B12" s="4" t="s">
        <v>31</v>
      </c>
      <c r="C12" s="4" t="s">
        <v>32</v>
      </c>
      <c r="D12" s="17">
        <v>42</v>
      </c>
      <c r="E12" s="17">
        <v>27.5</v>
      </c>
      <c r="F12" s="6">
        <f t="shared" si="0"/>
        <v>69.5</v>
      </c>
      <c r="G12" s="4" t="s">
        <v>33</v>
      </c>
      <c r="H12" s="4" t="s">
        <v>1</v>
      </c>
    </row>
    <row r="13" spans="1:8" ht="15">
      <c r="A13" s="14" t="s">
        <v>23</v>
      </c>
      <c r="B13" s="4" t="s">
        <v>10</v>
      </c>
      <c r="C13" s="4" t="s">
        <v>11</v>
      </c>
      <c r="D13" s="17">
        <v>45</v>
      </c>
      <c r="E13" s="17">
        <v>24</v>
      </c>
      <c r="F13" s="6">
        <f t="shared" si="0"/>
        <v>69</v>
      </c>
      <c r="G13" s="4" t="s">
        <v>12</v>
      </c>
      <c r="H13" s="4" t="s">
        <v>1</v>
      </c>
    </row>
    <row r="14" spans="1:8" ht="30">
      <c r="A14" s="14" t="s">
        <v>26</v>
      </c>
      <c r="B14" s="1" t="s">
        <v>122</v>
      </c>
      <c r="C14" s="1" t="s">
        <v>129</v>
      </c>
      <c r="D14" s="6">
        <v>49</v>
      </c>
      <c r="E14" s="6">
        <v>19</v>
      </c>
      <c r="F14" s="6">
        <f t="shared" si="0"/>
        <v>68</v>
      </c>
      <c r="G14" s="1" t="s">
        <v>126</v>
      </c>
      <c r="H14" s="7" t="s">
        <v>128</v>
      </c>
    </row>
    <row r="15" spans="1:8" ht="15">
      <c r="A15" s="14" t="s">
        <v>30</v>
      </c>
      <c r="B15" s="3" t="s">
        <v>132</v>
      </c>
      <c r="C15" s="3" t="s">
        <v>133</v>
      </c>
      <c r="D15" s="46">
        <v>42</v>
      </c>
      <c r="E15" s="46">
        <v>25</v>
      </c>
      <c r="F15" s="6">
        <f t="shared" si="0"/>
        <v>67</v>
      </c>
      <c r="G15" s="3" t="s">
        <v>134</v>
      </c>
      <c r="H15" s="3" t="s">
        <v>135</v>
      </c>
    </row>
    <row r="16" spans="1:8" ht="16.5" customHeight="1">
      <c r="A16" s="14" t="s">
        <v>34</v>
      </c>
      <c r="B16" s="3" t="s">
        <v>106</v>
      </c>
      <c r="C16" s="3" t="s">
        <v>107</v>
      </c>
      <c r="D16" s="46">
        <v>44</v>
      </c>
      <c r="E16" s="46">
        <v>21</v>
      </c>
      <c r="F16" s="6">
        <f t="shared" si="0"/>
        <v>65</v>
      </c>
      <c r="G16" s="3" t="s">
        <v>108</v>
      </c>
      <c r="H16" s="3" t="s">
        <v>109</v>
      </c>
    </row>
    <row r="17" spans="1:8" ht="15">
      <c r="A17" s="14" t="s">
        <v>36</v>
      </c>
      <c r="B17" s="4" t="s">
        <v>6</v>
      </c>
      <c r="C17" s="4" t="s">
        <v>7</v>
      </c>
      <c r="D17" s="17">
        <v>43</v>
      </c>
      <c r="E17" s="17">
        <v>21.5</v>
      </c>
      <c r="F17" s="6">
        <f t="shared" si="0"/>
        <v>64.5</v>
      </c>
      <c r="G17" s="4" t="s">
        <v>8</v>
      </c>
      <c r="H17" s="4" t="s">
        <v>1</v>
      </c>
    </row>
    <row r="18" spans="1:8" ht="15">
      <c r="A18" s="14" t="s">
        <v>36</v>
      </c>
      <c r="B18" s="3" t="s">
        <v>149</v>
      </c>
      <c r="C18" s="3" t="s">
        <v>150</v>
      </c>
      <c r="D18" s="46">
        <v>43</v>
      </c>
      <c r="E18" s="46">
        <v>21.5</v>
      </c>
      <c r="F18" s="6">
        <f t="shared" si="0"/>
        <v>64.5</v>
      </c>
      <c r="G18" s="3" t="s">
        <v>156</v>
      </c>
      <c r="H18" s="3" t="s">
        <v>152</v>
      </c>
    </row>
    <row r="19" spans="1:8" ht="15">
      <c r="A19" s="14" t="s">
        <v>36</v>
      </c>
      <c r="B19" s="3" t="s">
        <v>141</v>
      </c>
      <c r="C19" s="3" t="s">
        <v>142</v>
      </c>
      <c r="D19" s="46">
        <v>42</v>
      </c>
      <c r="E19" s="46">
        <v>22.5</v>
      </c>
      <c r="F19" s="6">
        <f t="shared" si="0"/>
        <v>64.5</v>
      </c>
      <c r="G19" s="3" t="s">
        <v>151</v>
      </c>
      <c r="H19" s="3" t="s">
        <v>152</v>
      </c>
    </row>
    <row r="20" spans="1:8" ht="15">
      <c r="A20" s="14" t="s">
        <v>43</v>
      </c>
      <c r="B20" s="4" t="s">
        <v>18</v>
      </c>
      <c r="C20" s="4" t="s">
        <v>19</v>
      </c>
      <c r="D20" s="17">
        <v>41</v>
      </c>
      <c r="E20" s="17">
        <v>23</v>
      </c>
      <c r="F20" s="6">
        <f t="shared" si="0"/>
        <v>64</v>
      </c>
      <c r="G20" s="4" t="s">
        <v>20</v>
      </c>
      <c r="H20" s="4" t="s">
        <v>1</v>
      </c>
    </row>
    <row r="21" spans="1:8" ht="15">
      <c r="A21" s="14" t="s">
        <v>45</v>
      </c>
      <c r="B21" s="1" t="s">
        <v>124</v>
      </c>
      <c r="C21" s="1" t="s">
        <v>131</v>
      </c>
      <c r="D21" s="6">
        <v>38</v>
      </c>
      <c r="E21" s="6">
        <v>25.5</v>
      </c>
      <c r="F21" s="6">
        <f t="shared" si="0"/>
        <v>63.5</v>
      </c>
      <c r="G21" s="1" t="s">
        <v>127</v>
      </c>
      <c r="H21" s="7" t="s">
        <v>128</v>
      </c>
    </row>
    <row r="22" spans="1:8" ht="15">
      <c r="A22" s="14" t="s">
        <v>45</v>
      </c>
      <c r="B22" s="4" t="s">
        <v>24</v>
      </c>
      <c r="C22" s="2" t="s">
        <v>450</v>
      </c>
      <c r="D22" s="72">
        <v>41</v>
      </c>
      <c r="E22" s="72">
        <v>22.5</v>
      </c>
      <c r="F22" s="6">
        <f t="shared" si="0"/>
        <v>63.5</v>
      </c>
      <c r="G22" s="4" t="s">
        <v>25</v>
      </c>
      <c r="H22" s="4" t="s">
        <v>1</v>
      </c>
    </row>
    <row r="23" spans="1:8" ht="15" customHeight="1">
      <c r="A23" s="14" t="s">
        <v>45</v>
      </c>
      <c r="B23" s="1" t="s">
        <v>123</v>
      </c>
      <c r="C23" s="1" t="s">
        <v>130</v>
      </c>
      <c r="D23" s="6">
        <v>41</v>
      </c>
      <c r="E23" s="6">
        <v>22.5</v>
      </c>
      <c r="F23" s="6">
        <f t="shared" si="0"/>
        <v>63.5</v>
      </c>
      <c r="G23" s="1" t="s">
        <v>125</v>
      </c>
      <c r="H23" s="7" t="s">
        <v>128</v>
      </c>
    </row>
    <row r="24" spans="1:8" ht="15" customHeight="1">
      <c r="A24" s="14" t="s">
        <v>48</v>
      </c>
      <c r="B24" s="3" t="s">
        <v>145</v>
      </c>
      <c r="C24" s="3" t="s">
        <v>146</v>
      </c>
      <c r="D24" s="46">
        <v>39</v>
      </c>
      <c r="E24" s="46">
        <v>24</v>
      </c>
      <c r="F24" s="6">
        <f t="shared" si="0"/>
        <v>63</v>
      </c>
      <c r="G24" s="3" t="s">
        <v>154</v>
      </c>
      <c r="H24" s="3" t="s">
        <v>152</v>
      </c>
    </row>
    <row r="25" spans="1:8" ht="15" customHeight="1">
      <c r="A25" s="14" t="s">
        <v>49</v>
      </c>
      <c r="B25" s="4" t="s">
        <v>35</v>
      </c>
      <c r="C25" s="4" t="s">
        <v>7</v>
      </c>
      <c r="D25" s="17">
        <v>44</v>
      </c>
      <c r="E25" s="17">
        <v>18</v>
      </c>
      <c r="F25" s="6">
        <f t="shared" si="0"/>
        <v>62</v>
      </c>
      <c r="G25" s="4" t="s">
        <v>8</v>
      </c>
      <c r="H25" s="4" t="s">
        <v>1</v>
      </c>
    </row>
    <row r="26" spans="1:8" ht="15" customHeight="1">
      <c r="A26" s="14" t="s">
        <v>50</v>
      </c>
      <c r="B26" s="4" t="s">
        <v>37</v>
      </c>
      <c r="C26" s="4" t="s">
        <v>38</v>
      </c>
      <c r="D26" s="17">
        <v>34</v>
      </c>
      <c r="E26" s="17">
        <v>26.5</v>
      </c>
      <c r="F26" s="6">
        <f t="shared" si="0"/>
        <v>60.5</v>
      </c>
      <c r="G26" s="4" t="s">
        <v>39</v>
      </c>
      <c r="H26" s="4" t="s">
        <v>1</v>
      </c>
    </row>
    <row r="27" spans="1:8" ht="15" customHeight="1">
      <c r="A27" s="14" t="s">
        <v>51</v>
      </c>
      <c r="B27" s="3" t="s">
        <v>147</v>
      </c>
      <c r="C27" s="3" t="s">
        <v>148</v>
      </c>
      <c r="D27" s="46">
        <v>39</v>
      </c>
      <c r="E27" s="46">
        <v>21</v>
      </c>
      <c r="F27" s="6">
        <f t="shared" si="0"/>
        <v>60</v>
      </c>
      <c r="G27" s="3" t="s">
        <v>155</v>
      </c>
      <c r="H27" s="3" t="s">
        <v>152</v>
      </c>
    </row>
    <row r="28" spans="1:8" ht="15" customHeight="1">
      <c r="A28" s="14" t="s">
        <v>52</v>
      </c>
      <c r="B28" s="4" t="s">
        <v>22</v>
      </c>
      <c r="C28" s="4" t="s">
        <v>15</v>
      </c>
      <c r="D28" s="17">
        <v>38</v>
      </c>
      <c r="E28" s="17">
        <v>19.5</v>
      </c>
      <c r="F28" s="6">
        <f t="shared" si="0"/>
        <v>57.5</v>
      </c>
      <c r="G28" s="4" t="s">
        <v>16</v>
      </c>
      <c r="H28" s="4" t="s">
        <v>1</v>
      </c>
    </row>
    <row r="29" spans="1:8" ht="15" customHeight="1">
      <c r="A29" s="14" t="s">
        <v>52</v>
      </c>
      <c r="B29" s="4" t="s">
        <v>27</v>
      </c>
      <c r="C29" s="4" t="s">
        <v>28</v>
      </c>
      <c r="D29" s="17">
        <v>35</v>
      </c>
      <c r="E29" s="17">
        <v>22.5</v>
      </c>
      <c r="F29" s="6">
        <f t="shared" si="0"/>
        <v>57.5</v>
      </c>
      <c r="G29" s="4" t="s">
        <v>29</v>
      </c>
      <c r="H29" s="4" t="s">
        <v>1</v>
      </c>
    </row>
  </sheetData>
  <mergeCells count="5">
    <mergeCell ref="D6:F6"/>
    <mergeCell ref="A1:H1"/>
    <mergeCell ref="A2:H2"/>
    <mergeCell ref="A3:H3"/>
    <mergeCell ref="A4:H4"/>
  </mergeCells>
  <printOptions/>
  <pageMargins left="0.7" right="0.7" top="0.75" bottom="0.75" header="0.3" footer="0.3"/>
  <pageSetup fitToHeight="0" fitToWidth="1" horizontalDpi="300" verticalDpi="3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 topLeftCell="A1">
      <selection activeCell="A2" sqref="A2:H2"/>
    </sheetView>
  </sheetViews>
  <sheetFormatPr defaultColWidth="8.8515625" defaultRowHeight="15"/>
  <cols>
    <col min="1" max="1" width="11.00390625" style="47" customWidth="1"/>
    <col min="2" max="2" width="19.00390625" style="47" customWidth="1"/>
    <col min="3" max="3" width="21.8515625" style="47" customWidth="1"/>
    <col min="4" max="4" width="4.28125" style="47" bestFit="1" customWidth="1"/>
    <col min="5" max="5" width="14.140625" style="47" bestFit="1" customWidth="1"/>
    <col min="6" max="6" width="8.57421875" style="16" bestFit="1" customWidth="1"/>
    <col min="7" max="7" width="35.7109375" style="47" bestFit="1" customWidth="1"/>
    <col min="8" max="8" width="24.28125" style="47" customWidth="1"/>
    <col min="9" max="16384" width="8.8515625" style="47" customWidth="1"/>
  </cols>
  <sheetData>
    <row r="1" spans="1:8" s="20" customFormat="1" ht="20.25">
      <c r="A1" s="94" t="s">
        <v>458</v>
      </c>
      <c r="B1" s="94"/>
      <c r="C1" s="94"/>
      <c r="D1" s="94"/>
      <c r="E1" s="94"/>
      <c r="F1" s="94"/>
      <c r="G1" s="94"/>
      <c r="H1" s="94"/>
    </row>
    <row r="2" spans="1:8" s="20" customFormat="1" ht="15.75">
      <c r="A2" s="95" t="s">
        <v>464</v>
      </c>
      <c r="B2" s="95"/>
      <c r="C2" s="95"/>
      <c r="D2" s="95"/>
      <c r="E2" s="95"/>
      <c r="F2" s="95"/>
      <c r="G2" s="95"/>
      <c r="H2" s="95"/>
    </row>
    <row r="3" spans="1:8" s="20" customFormat="1" ht="21">
      <c r="A3" s="96" t="s">
        <v>305</v>
      </c>
      <c r="B3" s="96"/>
      <c r="C3" s="96"/>
      <c r="D3" s="96"/>
      <c r="E3" s="96"/>
      <c r="F3" s="96"/>
      <c r="G3" s="96"/>
      <c r="H3" s="96"/>
    </row>
    <row r="4" spans="1:8" s="20" customFormat="1" ht="18.75">
      <c r="A4" s="97" t="s">
        <v>457</v>
      </c>
      <c r="B4" s="97"/>
      <c r="C4" s="97"/>
      <c r="D4" s="97"/>
      <c r="E4" s="97"/>
      <c r="F4" s="97"/>
      <c r="G4" s="97"/>
      <c r="H4" s="97"/>
    </row>
    <row r="5" spans="2:6" s="20" customFormat="1" ht="15">
      <c r="B5" s="35"/>
      <c r="F5" s="23"/>
    </row>
    <row r="6" spans="4:8" s="20" customFormat="1" ht="15">
      <c r="D6" s="102" t="s">
        <v>446</v>
      </c>
      <c r="E6" s="102"/>
      <c r="F6" s="102"/>
      <c r="G6" s="35"/>
      <c r="H6" s="35"/>
    </row>
    <row r="7" spans="1:8" ht="15">
      <c r="A7" s="15" t="s">
        <v>456</v>
      </c>
      <c r="B7" s="25" t="s">
        <v>3</v>
      </c>
      <c r="C7" s="25" t="s">
        <v>4</v>
      </c>
      <c r="D7" s="73" t="s">
        <v>447</v>
      </c>
      <c r="E7" s="49" t="s">
        <v>448</v>
      </c>
      <c r="F7" s="49" t="s">
        <v>449</v>
      </c>
      <c r="G7" s="25" t="s">
        <v>2</v>
      </c>
      <c r="H7" s="38" t="s">
        <v>0</v>
      </c>
    </row>
    <row r="8" spans="1:8" ht="15">
      <c r="A8" s="84" t="s">
        <v>5</v>
      </c>
      <c r="B8" s="86" t="s">
        <v>443</v>
      </c>
      <c r="C8" s="86" t="s">
        <v>444</v>
      </c>
      <c r="D8" s="85">
        <v>33</v>
      </c>
      <c r="E8" s="51">
        <v>25.5</v>
      </c>
      <c r="F8" s="51">
        <f aca="true" t="shared" si="0" ref="F8:F21">SUM(D8:E8)</f>
        <v>58.5</v>
      </c>
      <c r="G8" s="86" t="s">
        <v>417</v>
      </c>
      <c r="H8" s="87" t="s">
        <v>169</v>
      </c>
    </row>
    <row r="9" spans="1:8" ht="15">
      <c r="A9" s="84" t="s">
        <v>9</v>
      </c>
      <c r="B9" s="75" t="s">
        <v>407</v>
      </c>
      <c r="C9" s="75" t="s">
        <v>387</v>
      </c>
      <c r="D9" s="85">
        <v>30</v>
      </c>
      <c r="E9" s="51">
        <v>23</v>
      </c>
      <c r="F9" s="51">
        <f t="shared" si="0"/>
        <v>53</v>
      </c>
      <c r="G9" s="75" t="s">
        <v>389</v>
      </c>
      <c r="H9" s="87" t="s">
        <v>152</v>
      </c>
    </row>
    <row r="10" spans="1:8" ht="15">
      <c r="A10" s="84" t="s">
        <v>13</v>
      </c>
      <c r="B10" s="86" t="s">
        <v>432</v>
      </c>
      <c r="C10" s="86" t="s">
        <v>405</v>
      </c>
      <c r="D10" s="85">
        <v>27</v>
      </c>
      <c r="E10" s="51">
        <v>22.5</v>
      </c>
      <c r="F10" s="51">
        <f t="shared" si="0"/>
        <v>49.5</v>
      </c>
      <c r="G10" s="75" t="s">
        <v>406</v>
      </c>
      <c r="H10" s="87" t="s">
        <v>152</v>
      </c>
    </row>
    <row r="11" spans="1:8" ht="15">
      <c r="A11" s="33" t="s">
        <v>17</v>
      </c>
      <c r="B11" s="3" t="s">
        <v>403</v>
      </c>
      <c r="C11" s="3" t="s">
        <v>387</v>
      </c>
      <c r="D11" s="53">
        <v>34</v>
      </c>
      <c r="E11" s="50">
        <v>13.5</v>
      </c>
      <c r="F11" s="51">
        <f t="shared" si="0"/>
        <v>47.5</v>
      </c>
      <c r="G11" s="3" t="s">
        <v>389</v>
      </c>
      <c r="H11" s="29" t="s">
        <v>152</v>
      </c>
    </row>
    <row r="12" spans="1:8" ht="15">
      <c r="A12" s="33"/>
      <c r="B12" s="3" t="s">
        <v>402</v>
      </c>
      <c r="C12" s="3" t="s">
        <v>405</v>
      </c>
      <c r="D12" s="53">
        <v>31</v>
      </c>
      <c r="E12" s="50">
        <v>16.5</v>
      </c>
      <c r="F12" s="51">
        <f t="shared" si="0"/>
        <v>47.5</v>
      </c>
      <c r="G12" s="3" t="s">
        <v>406</v>
      </c>
      <c r="H12" s="29" t="s">
        <v>152</v>
      </c>
    </row>
    <row r="13" spans="1:8" ht="15">
      <c r="A13" s="33" t="s">
        <v>23</v>
      </c>
      <c r="B13" s="3" t="s">
        <v>404</v>
      </c>
      <c r="C13" s="3" t="s">
        <v>405</v>
      </c>
      <c r="D13" s="53">
        <v>24</v>
      </c>
      <c r="E13" s="50">
        <v>22</v>
      </c>
      <c r="F13" s="51">
        <f t="shared" si="0"/>
        <v>46</v>
      </c>
      <c r="G13" s="3" t="s">
        <v>406</v>
      </c>
      <c r="H13" s="29" t="s">
        <v>152</v>
      </c>
    </row>
    <row r="14" spans="1:8" ht="15">
      <c r="A14" s="33" t="s">
        <v>26</v>
      </c>
      <c r="B14" s="44" t="s">
        <v>310</v>
      </c>
      <c r="C14" s="44" t="s">
        <v>311</v>
      </c>
      <c r="D14" s="53">
        <v>23</v>
      </c>
      <c r="E14" s="50">
        <v>19.5</v>
      </c>
      <c r="F14" s="51">
        <f t="shared" si="0"/>
        <v>42.5</v>
      </c>
      <c r="G14" s="44" t="s">
        <v>309</v>
      </c>
      <c r="H14" s="4" t="s">
        <v>1</v>
      </c>
    </row>
    <row r="15" spans="1:8" ht="15">
      <c r="A15" s="33" t="s">
        <v>30</v>
      </c>
      <c r="B15" s="44" t="s">
        <v>306</v>
      </c>
      <c r="C15" s="44" t="s">
        <v>301</v>
      </c>
      <c r="D15" s="53">
        <v>28</v>
      </c>
      <c r="E15" s="50">
        <v>10.5</v>
      </c>
      <c r="F15" s="51">
        <f t="shared" si="0"/>
        <v>38.5</v>
      </c>
      <c r="G15" s="44" t="s">
        <v>302</v>
      </c>
      <c r="H15" s="4" t="s">
        <v>1</v>
      </c>
    </row>
    <row r="16" spans="1:8" ht="15">
      <c r="A16" s="33" t="s">
        <v>34</v>
      </c>
      <c r="B16" s="3" t="s">
        <v>348</v>
      </c>
      <c r="C16" s="3" t="s">
        <v>346</v>
      </c>
      <c r="D16" s="53">
        <v>25</v>
      </c>
      <c r="E16" s="50">
        <v>12</v>
      </c>
      <c r="F16" s="51">
        <f t="shared" si="0"/>
        <v>37</v>
      </c>
      <c r="G16" s="3" t="s">
        <v>347</v>
      </c>
      <c r="H16" s="3" t="s">
        <v>109</v>
      </c>
    </row>
    <row r="17" spans="1:8" ht="15">
      <c r="A17" s="33" t="s">
        <v>36</v>
      </c>
      <c r="B17" s="3" t="s">
        <v>383</v>
      </c>
      <c r="C17" s="3" t="s">
        <v>384</v>
      </c>
      <c r="D17" s="53">
        <v>21</v>
      </c>
      <c r="E17" s="50">
        <v>15.5</v>
      </c>
      <c r="F17" s="51">
        <f t="shared" si="0"/>
        <v>36.5</v>
      </c>
      <c r="G17" s="3" t="s">
        <v>385</v>
      </c>
      <c r="H17" s="3" t="s">
        <v>135</v>
      </c>
    </row>
    <row r="18" spans="1:8" ht="15">
      <c r="A18" s="33"/>
      <c r="B18" s="5" t="s">
        <v>322</v>
      </c>
      <c r="C18" s="5" t="s">
        <v>323</v>
      </c>
      <c r="D18" s="53">
        <v>29</v>
      </c>
      <c r="E18" s="50">
        <v>6.5</v>
      </c>
      <c r="F18" s="51">
        <f t="shared" si="0"/>
        <v>35.5</v>
      </c>
      <c r="G18" s="5" t="s">
        <v>324</v>
      </c>
      <c r="H18" s="4" t="s">
        <v>105</v>
      </c>
    </row>
    <row r="19" spans="1:8" ht="15">
      <c r="A19" s="33" t="s">
        <v>42</v>
      </c>
      <c r="B19" s="44" t="s">
        <v>307</v>
      </c>
      <c r="C19" s="44" t="s">
        <v>308</v>
      </c>
      <c r="D19" s="54">
        <v>22</v>
      </c>
      <c r="E19" s="50">
        <v>10.5</v>
      </c>
      <c r="F19" s="51">
        <f t="shared" si="0"/>
        <v>32.5</v>
      </c>
      <c r="G19" s="44" t="s">
        <v>309</v>
      </c>
      <c r="H19" s="4" t="s">
        <v>1</v>
      </c>
    </row>
    <row r="20" spans="1:8" ht="15">
      <c r="A20" s="33" t="s">
        <v>43</v>
      </c>
      <c r="B20" s="52" t="s">
        <v>312</v>
      </c>
      <c r="C20" s="44" t="s">
        <v>311</v>
      </c>
      <c r="D20" s="53">
        <v>21</v>
      </c>
      <c r="E20" s="50">
        <v>8</v>
      </c>
      <c r="F20" s="51">
        <f t="shared" si="0"/>
        <v>29</v>
      </c>
      <c r="G20" s="44" t="s">
        <v>309</v>
      </c>
      <c r="H20" s="4" t="s">
        <v>1</v>
      </c>
    </row>
    <row r="21" spans="1:8" ht="15">
      <c r="A21" s="33"/>
      <c r="B21" s="3" t="s">
        <v>408</v>
      </c>
      <c r="C21" s="3" t="s">
        <v>405</v>
      </c>
      <c r="D21" s="53">
        <v>20</v>
      </c>
      <c r="E21" s="50">
        <v>9</v>
      </c>
      <c r="F21" s="51">
        <f t="shared" si="0"/>
        <v>29</v>
      </c>
      <c r="G21" s="3" t="s">
        <v>406</v>
      </c>
      <c r="H21" s="29" t="s">
        <v>152</v>
      </c>
    </row>
  </sheetData>
  <mergeCells count="5">
    <mergeCell ref="D6:F6"/>
    <mergeCell ref="A1:H1"/>
    <mergeCell ref="A2:H2"/>
    <mergeCell ref="A3:H3"/>
    <mergeCell ref="A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 topLeftCell="A1">
      <selection activeCell="A3" sqref="A3:H3"/>
    </sheetView>
  </sheetViews>
  <sheetFormatPr defaultColWidth="8.8515625" defaultRowHeight="15" customHeight="1"/>
  <cols>
    <col min="1" max="1" width="8.7109375" style="16" customWidth="1"/>
    <col min="2" max="2" width="21.57421875" style="16" customWidth="1"/>
    <col min="3" max="3" width="21.00390625" style="16" customWidth="1"/>
    <col min="4" max="4" width="7.421875" style="18" customWidth="1"/>
    <col min="5" max="5" width="14.140625" style="18" bestFit="1" customWidth="1"/>
    <col min="6" max="6" width="8.57421875" style="18" bestFit="1" customWidth="1"/>
    <col min="7" max="7" width="48.00390625" style="16" customWidth="1"/>
    <col min="8" max="8" width="21.7109375" style="16" bestFit="1" customWidth="1"/>
    <col min="9" max="16384" width="8.8515625" style="16" customWidth="1"/>
  </cols>
  <sheetData>
    <row r="1" spans="1:8" ht="20.25">
      <c r="A1" s="94" t="s">
        <v>458</v>
      </c>
      <c r="B1" s="94"/>
      <c r="C1" s="94"/>
      <c r="D1" s="94"/>
      <c r="E1" s="94"/>
      <c r="F1" s="94"/>
      <c r="G1" s="94"/>
      <c r="H1" s="94"/>
    </row>
    <row r="2" spans="1:8" ht="15.75">
      <c r="A2" s="95" t="s">
        <v>459</v>
      </c>
      <c r="B2" s="95"/>
      <c r="C2" s="95"/>
      <c r="D2" s="95"/>
      <c r="E2" s="95"/>
      <c r="F2" s="95"/>
      <c r="G2" s="95"/>
      <c r="H2" s="95"/>
    </row>
    <row r="3" spans="1:8" ht="21">
      <c r="A3" s="96" t="s">
        <v>461</v>
      </c>
      <c r="B3" s="96"/>
      <c r="C3" s="96"/>
      <c r="D3" s="96"/>
      <c r="E3" s="96"/>
      <c r="F3" s="96"/>
      <c r="G3" s="96"/>
      <c r="H3" s="96"/>
    </row>
    <row r="4" spans="1:8" ht="18.75">
      <c r="A4" s="97" t="s">
        <v>457</v>
      </c>
      <c r="B4" s="97"/>
      <c r="C4" s="97"/>
      <c r="D4" s="97"/>
      <c r="E4" s="97"/>
      <c r="F4" s="97"/>
      <c r="G4" s="97"/>
      <c r="H4" s="97"/>
    </row>
    <row r="5" spans="1:8" ht="18.75">
      <c r="A5" s="80"/>
      <c r="B5" s="80"/>
      <c r="C5" s="80"/>
      <c r="D5" s="80"/>
      <c r="E5" s="80"/>
      <c r="F5" s="80"/>
      <c r="G5" s="80"/>
      <c r="H5" s="80"/>
    </row>
    <row r="6" spans="4:6" ht="15" customHeight="1">
      <c r="D6" s="93" t="s">
        <v>446</v>
      </c>
      <c r="E6" s="93"/>
      <c r="F6" s="93"/>
    </row>
    <row r="7" spans="1:8" ht="15">
      <c r="A7" s="15" t="s">
        <v>456</v>
      </c>
      <c r="B7" s="15" t="s">
        <v>3</v>
      </c>
      <c r="C7" s="15" t="s">
        <v>4</v>
      </c>
      <c r="D7" s="55" t="s">
        <v>447</v>
      </c>
      <c r="E7" s="48" t="s">
        <v>448</v>
      </c>
      <c r="F7" s="49" t="s">
        <v>449</v>
      </c>
      <c r="G7" s="15" t="s">
        <v>2</v>
      </c>
      <c r="H7" s="15" t="s">
        <v>0</v>
      </c>
    </row>
    <row r="8" spans="1:8" ht="15">
      <c r="A8" s="15" t="s">
        <v>5</v>
      </c>
      <c r="B8" s="38" t="s">
        <v>64</v>
      </c>
      <c r="C8" s="38" t="s">
        <v>65</v>
      </c>
      <c r="D8" s="19">
        <v>48</v>
      </c>
      <c r="E8" s="19">
        <v>27.5</v>
      </c>
      <c r="F8" s="82">
        <f aca="true" t="shared" si="0" ref="F8:F29">D8+E8</f>
        <v>75.5</v>
      </c>
      <c r="G8" s="38" t="s">
        <v>63</v>
      </c>
      <c r="H8" s="38" t="s">
        <v>1</v>
      </c>
    </row>
    <row r="9" spans="1:8" ht="15">
      <c r="A9" s="15" t="s">
        <v>9</v>
      </c>
      <c r="B9" s="38" t="s">
        <v>72</v>
      </c>
      <c r="C9" s="38" t="s">
        <v>15</v>
      </c>
      <c r="D9" s="19">
        <v>47</v>
      </c>
      <c r="E9" s="19">
        <v>28</v>
      </c>
      <c r="F9" s="82">
        <f t="shared" si="0"/>
        <v>75</v>
      </c>
      <c r="G9" s="38" t="s">
        <v>16</v>
      </c>
      <c r="H9" s="38" t="s">
        <v>1</v>
      </c>
    </row>
    <row r="10" spans="1:8" ht="15">
      <c r="A10" s="15" t="s">
        <v>13</v>
      </c>
      <c r="B10" s="38" t="s">
        <v>66</v>
      </c>
      <c r="C10" s="38" t="s">
        <v>67</v>
      </c>
      <c r="D10" s="19">
        <v>43</v>
      </c>
      <c r="E10" s="19">
        <v>25.5</v>
      </c>
      <c r="F10" s="82">
        <f t="shared" si="0"/>
        <v>68.5</v>
      </c>
      <c r="G10" s="38" t="s">
        <v>54</v>
      </c>
      <c r="H10" s="38" t="s">
        <v>1</v>
      </c>
    </row>
    <row r="11" spans="1:8" ht="18.75" customHeight="1">
      <c r="A11" s="17" t="s">
        <v>17</v>
      </c>
      <c r="B11" s="5" t="s">
        <v>192</v>
      </c>
      <c r="C11" s="5" t="s">
        <v>137</v>
      </c>
      <c r="D11" s="11">
        <v>41</v>
      </c>
      <c r="E11" s="11">
        <v>27</v>
      </c>
      <c r="F11" s="6">
        <f t="shared" si="0"/>
        <v>68</v>
      </c>
      <c r="G11" s="5" t="s">
        <v>139</v>
      </c>
      <c r="H11" s="3" t="s">
        <v>140</v>
      </c>
    </row>
    <row r="12" spans="1:8" ht="15">
      <c r="A12" s="17" t="s">
        <v>21</v>
      </c>
      <c r="B12" s="4" t="s">
        <v>68</v>
      </c>
      <c r="C12" s="4" t="s">
        <v>67</v>
      </c>
      <c r="D12" s="11">
        <v>44</v>
      </c>
      <c r="E12" s="11">
        <v>23.5</v>
      </c>
      <c r="F12" s="6">
        <f t="shared" si="0"/>
        <v>67.5</v>
      </c>
      <c r="G12" s="4" t="s">
        <v>54</v>
      </c>
      <c r="H12" s="4" t="s">
        <v>1</v>
      </c>
    </row>
    <row r="13" spans="1:8" ht="15">
      <c r="A13" s="17" t="s">
        <v>23</v>
      </c>
      <c r="B13" s="5" t="s">
        <v>171</v>
      </c>
      <c r="C13" s="5" t="s">
        <v>165</v>
      </c>
      <c r="D13" s="6">
        <v>43</v>
      </c>
      <c r="E13" s="6">
        <v>23.5</v>
      </c>
      <c r="F13" s="6">
        <f t="shared" si="0"/>
        <v>66.5</v>
      </c>
      <c r="G13" s="5" t="s">
        <v>167</v>
      </c>
      <c r="H13" s="3" t="s">
        <v>169</v>
      </c>
    </row>
    <row r="14" spans="1:8" ht="30">
      <c r="A14" s="17" t="s">
        <v>26</v>
      </c>
      <c r="B14" s="5" t="s">
        <v>191</v>
      </c>
      <c r="C14" s="5" t="s">
        <v>136</v>
      </c>
      <c r="D14" s="11">
        <v>38</v>
      </c>
      <c r="E14" s="11">
        <v>28</v>
      </c>
      <c r="F14" s="6">
        <f t="shared" si="0"/>
        <v>66</v>
      </c>
      <c r="G14" s="5" t="s">
        <v>193</v>
      </c>
      <c r="H14" s="3" t="s">
        <v>140</v>
      </c>
    </row>
    <row r="15" spans="1:8" ht="15">
      <c r="A15" s="17" t="s">
        <v>26</v>
      </c>
      <c r="B15" s="3" t="s">
        <v>225</v>
      </c>
      <c r="C15" s="3" t="s">
        <v>226</v>
      </c>
      <c r="D15" s="6">
        <v>44</v>
      </c>
      <c r="E15" s="6">
        <v>22</v>
      </c>
      <c r="F15" s="6">
        <f t="shared" si="0"/>
        <v>66</v>
      </c>
      <c r="G15" s="3" t="s">
        <v>110</v>
      </c>
      <c r="H15" s="3" t="s">
        <v>111</v>
      </c>
    </row>
    <row r="16" spans="1:8" ht="15">
      <c r="A16" s="17" t="s">
        <v>26</v>
      </c>
      <c r="B16" s="5" t="s">
        <v>172</v>
      </c>
      <c r="C16" s="5" t="s">
        <v>173</v>
      </c>
      <c r="D16" s="6">
        <v>41</v>
      </c>
      <c r="E16" s="6">
        <v>25</v>
      </c>
      <c r="F16" s="6">
        <f t="shared" si="0"/>
        <v>66</v>
      </c>
      <c r="G16" s="5" t="s">
        <v>174</v>
      </c>
      <c r="H16" s="3" t="s">
        <v>169</v>
      </c>
    </row>
    <row r="17" spans="1:8" ht="15">
      <c r="A17" s="17" t="s">
        <v>36</v>
      </c>
      <c r="B17" s="4" t="s">
        <v>70</v>
      </c>
      <c r="C17" s="4" t="s">
        <v>59</v>
      </c>
      <c r="D17" s="11">
        <v>39</v>
      </c>
      <c r="E17" s="11">
        <v>25.5</v>
      </c>
      <c r="F17" s="6">
        <f t="shared" si="0"/>
        <v>64.5</v>
      </c>
      <c r="G17" s="4" t="s">
        <v>60</v>
      </c>
      <c r="H17" s="4" t="s">
        <v>1</v>
      </c>
    </row>
    <row r="18" spans="1:8" ht="15">
      <c r="A18" s="17" t="s">
        <v>40</v>
      </c>
      <c r="B18" s="1" t="s">
        <v>195</v>
      </c>
      <c r="C18" s="1" t="s">
        <v>196</v>
      </c>
      <c r="D18" s="6">
        <v>40</v>
      </c>
      <c r="E18" s="6">
        <v>23</v>
      </c>
      <c r="F18" s="6">
        <f t="shared" si="0"/>
        <v>63</v>
      </c>
      <c r="G18" s="1" t="s">
        <v>202</v>
      </c>
      <c r="H18" s="7" t="s">
        <v>128</v>
      </c>
    </row>
    <row r="19" spans="1:8" ht="15">
      <c r="A19" s="17" t="s">
        <v>42</v>
      </c>
      <c r="B19" s="3" t="s">
        <v>236</v>
      </c>
      <c r="C19" s="3" t="s">
        <v>237</v>
      </c>
      <c r="D19" s="6">
        <v>42</v>
      </c>
      <c r="E19" s="6">
        <v>20.5</v>
      </c>
      <c r="F19" s="6">
        <f t="shared" si="0"/>
        <v>62.5</v>
      </c>
      <c r="G19" s="3" t="s">
        <v>238</v>
      </c>
      <c r="H19" s="4" t="s">
        <v>102</v>
      </c>
    </row>
    <row r="20" spans="1:8" ht="15">
      <c r="A20" s="17" t="s">
        <v>43</v>
      </c>
      <c r="B20" s="4" t="s">
        <v>75</v>
      </c>
      <c r="C20" s="4" t="s">
        <v>57</v>
      </c>
      <c r="D20" s="11">
        <v>37</v>
      </c>
      <c r="E20" s="11">
        <v>25</v>
      </c>
      <c r="F20" s="6">
        <f t="shared" si="0"/>
        <v>62</v>
      </c>
      <c r="G20" s="4" t="s">
        <v>58</v>
      </c>
      <c r="H20" s="4" t="s">
        <v>1</v>
      </c>
    </row>
    <row r="21" spans="1:8" ht="15">
      <c r="A21" s="17" t="s">
        <v>45</v>
      </c>
      <c r="B21" s="4" t="s">
        <v>73</v>
      </c>
      <c r="C21" s="4" t="s">
        <v>74</v>
      </c>
      <c r="D21" s="11">
        <v>35</v>
      </c>
      <c r="E21" s="11">
        <v>26</v>
      </c>
      <c r="F21" s="6">
        <f t="shared" si="0"/>
        <v>61</v>
      </c>
      <c r="G21" s="4" t="s">
        <v>55</v>
      </c>
      <c r="H21" s="4" t="s">
        <v>1</v>
      </c>
    </row>
    <row r="22" spans="1:8" ht="15">
      <c r="A22" s="17" t="s">
        <v>46</v>
      </c>
      <c r="B22" s="4" t="s">
        <v>71</v>
      </c>
      <c r="C22" s="4" t="s">
        <v>59</v>
      </c>
      <c r="D22" s="11">
        <v>33</v>
      </c>
      <c r="E22" s="11">
        <v>27.5</v>
      </c>
      <c r="F22" s="6">
        <f t="shared" si="0"/>
        <v>60.5</v>
      </c>
      <c r="G22" s="4" t="s">
        <v>60</v>
      </c>
      <c r="H22" s="4" t="s">
        <v>1</v>
      </c>
    </row>
    <row r="23" spans="1:8" ht="15">
      <c r="A23" s="17" t="s">
        <v>46</v>
      </c>
      <c r="B23" s="3" t="s">
        <v>214</v>
      </c>
      <c r="C23" s="3" t="s">
        <v>114</v>
      </c>
      <c r="D23" s="6">
        <v>35</v>
      </c>
      <c r="E23" s="6">
        <v>25.5</v>
      </c>
      <c r="F23" s="6">
        <f t="shared" si="0"/>
        <v>60.5</v>
      </c>
      <c r="G23" s="3" t="s">
        <v>117</v>
      </c>
      <c r="H23" s="3" t="s">
        <v>115</v>
      </c>
    </row>
    <row r="24" spans="1:8" ht="15">
      <c r="A24" s="17" t="s">
        <v>48</v>
      </c>
      <c r="B24" s="3" t="s">
        <v>180</v>
      </c>
      <c r="C24" s="3" t="s">
        <v>181</v>
      </c>
      <c r="D24" s="6">
        <v>40</v>
      </c>
      <c r="E24" s="6">
        <v>19.5</v>
      </c>
      <c r="F24" s="6">
        <f t="shared" si="0"/>
        <v>59.5</v>
      </c>
      <c r="G24" s="3" t="s">
        <v>183</v>
      </c>
      <c r="H24" s="3" t="s">
        <v>152</v>
      </c>
    </row>
    <row r="25" spans="1:8" ht="15">
      <c r="A25" s="17" t="s">
        <v>49</v>
      </c>
      <c r="B25" s="4" t="s">
        <v>76</v>
      </c>
      <c r="C25" s="4" t="s">
        <v>59</v>
      </c>
      <c r="D25" s="11">
        <v>35</v>
      </c>
      <c r="E25" s="11">
        <v>24</v>
      </c>
      <c r="F25" s="6">
        <f t="shared" si="0"/>
        <v>59</v>
      </c>
      <c r="G25" s="4" t="s">
        <v>60</v>
      </c>
      <c r="H25" s="4" t="s">
        <v>1</v>
      </c>
    </row>
    <row r="26" spans="1:8" ht="15">
      <c r="A26" s="17" t="s">
        <v>50</v>
      </c>
      <c r="B26" s="3" t="s">
        <v>222</v>
      </c>
      <c r="C26" s="3" t="s">
        <v>223</v>
      </c>
      <c r="D26" s="6">
        <v>36</v>
      </c>
      <c r="E26" s="6">
        <v>22.5</v>
      </c>
      <c r="F26" s="6">
        <f t="shared" si="0"/>
        <v>58.5</v>
      </c>
      <c r="G26" s="3" t="s">
        <v>224</v>
      </c>
      <c r="H26" s="3" t="s">
        <v>112</v>
      </c>
    </row>
    <row r="27" spans="1:8" ht="15">
      <c r="A27" s="17" t="s">
        <v>50</v>
      </c>
      <c r="B27" s="4" t="s">
        <v>69</v>
      </c>
      <c r="C27" s="4" t="s">
        <v>59</v>
      </c>
      <c r="D27" s="11">
        <v>37</v>
      </c>
      <c r="E27" s="11">
        <v>21.5</v>
      </c>
      <c r="F27" s="6">
        <f t="shared" si="0"/>
        <v>58.5</v>
      </c>
      <c r="G27" s="4" t="s">
        <v>60</v>
      </c>
      <c r="H27" s="4" t="s">
        <v>1</v>
      </c>
    </row>
    <row r="28" spans="1:8" ht="15">
      <c r="A28" s="17" t="s">
        <v>52</v>
      </c>
      <c r="B28" s="1" t="s">
        <v>245</v>
      </c>
      <c r="C28" s="1" t="s">
        <v>246</v>
      </c>
      <c r="D28" s="6">
        <v>36</v>
      </c>
      <c r="E28" s="6">
        <v>20</v>
      </c>
      <c r="F28" s="6">
        <f t="shared" si="0"/>
        <v>56</v>
      </c>
      <c r="G28" s="1" t="s">
        <v>161</v>
      </c>
      <c r="H28" s="3" t="s">
        <v>162</v>
      </c>
    </row>
    <row r="29" spans="1:8" ht="15">
      <c r="A29" s="17" t="s">
        <v>53</v>
      </c>
      <c r="B29" s="3" t="s">
        <v>215</v>
      </c>
      <c r="C29" s="3" t="s">
        <v>216</v>
      </c>
      <c r="D29" s="6">
        <v>30</v>
      </c>
      <c r="E29" s="6">
        <v>22.5</v>
      </c>
      <c r="F29" s="6">
        <f t="shared" si="0"/>
        <v>52.5</v>
      </c>
      <c r="G29" s="3" t="s">
        <v>217</v>
      </c>
      <c r="H29" s="3" t="s">
        <v>115</v>
      </c>
    </row>
  </sheetData>
  <mergeCells count="5">
    <mergeCell ref="D6:F6"/>
    <mergeCell ref="A1:H1"/>
    <mergeCell ref="A2:H2"/>
    <mergeCell ref="A3:H3"/>
    <mergeCell ref="A4:H4"/>
  </mergeCells>
  <printOptions/>
  <pageMargins left="0.7" right="0.7" top="0.75" bottom="0.75" header="0.3" footer="0.3"/>
  <pageSetup fitToHeight="0" fitToWidth="1"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 topLeftCell="A1">
      <selection activeCell="A5" sqref="A5:XFD5"/>
    </sheetView>
  </sheetViews>
  <sheetFormatPr defaultColWidth="8.8515625" defaultRowHeight="15"/>
  <cols>
    <col min="1" max="1" width="6.8515625" style="16" customWidth="1"/>
    <col min="2" max="2" width="15.140625" style="16" customWidth="1"/>
    <col min="3" max="3" width="20.7109375" style="16" bestFit="1" customWidth="1"/>
    <col min="4" max="4" width="8.8515625" style="18" customWidth="1"/>
    <col min="5" max="5" width="14.140625" style="18" bestFit="1" customWidth="1"/>
    <col min="6" max="6" width="8.8515625" style="18" customWidth="1"/>
    <col min="7" max="7" width="48.57421875" style="16" customWidth="1"/>
    <col min="8" max="8" width="21.7109375" style="16" bestFit="1" customWidth="1"/>
    <col min="9" max="16384" width="8.8515625" style="16" customWidth="1"/>
  </cols>
  <sheetData>
    <row r="1" spans="1:8" ht="20.25">
      <c r="A1" s="94" t="s">
        <v>458</v>
      </c>
      <c r="B1" s="94"/>
      <c r="C1" s="94"/>
      <c r="D1" s="94"/>
      <c r="E1" s="94"/>
      <c r="F1" s="94"/>
      <c r="G1" s="94"/>
      <c r="H1" s="94"/>
    </row>
    <row r="2" spans="1:8" ht="15.75">
      <c r="A2" s="95" t="s">
        <v>459</v>
      </c>
      <c r="B2" s="95"/>
      <c r="C2" s="95"/>
      <c r="D2" s="95"/>
      <c r="E2" s="95"/>
      <c r="F2" s="95"/>
      <c r="G2" s="95"/>
      <c r="H2" s="95"/>
    </row>
    <row r="3" spans="1:8" ht="21">
      <c r="A3" s="96" t="s">
        <v>462</v>
      </c>
      <c r="B3" s="96"/>
      <c r="C3" s="96"/>
      <c r="D3" s="96"/>
      <c r="E3" s="96"/>
      <c r="F3" s="96"/>
      <c r="G3" s="96"/>
      <c r="H3" s="96"/>
    </row>
    <row r="4" spans="1:8" ht="18.75">
      <c r="A4" s="97" t="s">
        <v>457</v>
      </c>
      <c r="B4" s="97"/>
      <c r="C4" s="97"/>
      <c r="D4" s="97"/>
      <c r="E4" s="97"/>
      <c r="F4" s="97"/>
      <c r="G4" s="97"/>
      <c r="H4" s="97"/>
    </row>
    <row r="5" spans="1:8" ht="18.75">
      <c r="A5" s="80"/>
      <c r="B5" s="80"/>
      <c r="C5" s="80"/>
      <c r="D5" s="80"/>
      <c r="E5" s="80"/>
      <c r="F5" s="80"/>
      <c r="G5" s="80"/>
      <c r="H5" s="80"/>
    </row>
    <row r="6" spans="4:6" ht="15">
      <c r="D6" s="93" t="s">
        <v>446</v>
      </c>
      <c r="E6" s="93"/>
      <c r="F6" s="93"/>
    </row>
    <row r="7" spans="1:8" ht="15">
      <c r="A7" s="15" t="s">
        <v>456</v>
      </c>
      <c r="B7" s="15" t="s">
        <v>3</v>
      </c>
      <c r="C7" s="15" t="s">
        <v>4</v>
      </c>
      <c r="D7" s="55" t="s">
        <v>447</v>
      </c>
      <c r="E7" s="48" t="s">
        <v>448</v>
      </c>
      <c r="F7" s="49" t="s">
        <v>449</v>
      </c>
      <c r="G7" s="15" t="s">
        <v>2</v>
      </c>
      <c r="H7" s="8" t="s">
        <v>0</v>
      </c>
    </row>
    <row r="8" spans="1:8" ht="15">
      <c r="A8" s="15" t="s">
        <v>5</v>
      </c>
      <c r="B8" s="75" t="s">
        <v>218</v>
      </c>
      <c r="C8" s="75" t="s">
        <v>219</v>
      </c>
      <c r="D8" s="82">
        <v>47</v>
      </c>
      <c r="E8" s="82">
        <v>27</v>
      </c>
      <c r="F8" s="19">
        <f aca="true" t="shared" si="0" ref="F8:F24">D8+E8</f>
        <v>74</v>
      </c>
      <c r="G8" s="75" t="s">
        <v>221</v>
      </c>
      <c r="H8" s="75" t="s">
        <v>115</v>
      </c>
    </row>
    <row r="9" spans="1:8" ht="15">
      <c r="A9" s="15" t="s">
        <v>9</v>
      </c>
      <c r="B9" s="75" t="s">
        <v>187</v>
      </c>
      <c r="C9" s="75" t="s">
        <v>182</v>
      </c>
      <c r="D9" s="82">
        <v>44</v>
      </c>
      <c r="E9" s="82">
        <v>28</v>
      </c>
      <c r="F9" s="19">
        <f t="shared" si="0"/>
        <v>72</v>
      </c>
      <c r="G9" s="75" t="s">
        <v>184</v>
      </c>
      <c r="H9" s="75" t="s">
        <v>152</v>
      </c>
    </row>
    <row r="10" spans="1:8" ht="15">
      <c r="A10" s="15" t="s">
        <v>9</v>
      </c>
      <c r="B10" s="38" t="s">
        <v>85</v>
      </c>
      <c r="C10" s="38" t="s">
        <v>65</v>
      </c>
      <c r="D10" s="19">
        <v>45</v>
      </c>
      <c r="E10" s="19">
        <v>27</v>
      </c>
      <c r="F10" s="19">
        <f t="shared" si="0"/>
        <v>72</v>
      </c>
      <c r="G10" s="38" t="s">
        <v>63</v>
      </c>
      <c r="H10" s="38" t="s">
        <v>1</v>
      </c>
    </row>
    <row r="11" spans="1:8" ht="15">
      <c r="A11" s="17" t="s">
        <v>17</v>
      </c>
      <c r="B11" s="4" t="s">
        <v>81</v>
      </c>
      <c r="C11" s="4" t="s">
        <v>78</v>
      </c>
      <c r="D11" s="11">
        <v>44</v>
      </c>
      <c r="E11" s="11">
        <v>27</v>
      </c>
      <c r="F11" s="11">
        <f t="shared" si="0"/>
        <v>71</v>
      </c>
      <c r="G11" s="4" t="s">
        <v>56</v>
      </c>
      <c r="H11" s="4" t="s">
        <v>1</v>
      </c>
    </row>
    <row r="12" spans="1:8" ht="30">
      <c r="A12" s="17" t="s">
        <v>21</v>
      </c>
      <c r="B12" s="5" t="s">
        <v>194</v>
      </c>
      <c r="C12" s="5" t="s">
        <v>136</v>
      </c>
      <c r="D12" s="11">
        <v>43</v>
      </c>
      <c r="E12" s="11">
        <v>27</v>
      </c>
      <c r="F12" s="11">
        <f t="shared" si="0"/>
        <v>70</v>
      </c>
      <c r="G12" s="5" t="s">
        <v>138</v>
      </c>
      <c r="H12" s="3" t="s">
        <v>140</v>
      </c>
    </row>
    <row r="13" spans="1:8" ht="15">
      <c r="A13" s="17" t="s">
        <v>21</v>
      </c>
      <c r="B13" s="4" t="s">
        <v>88</v>
      </c>
      <c r="C13" s="4" t="s">
        <v>89</v>
      </c>
      <c r="D13" s="11">
        <v>44</v>
      </c>
      <c r="E13" s="11">
        <v>26</v>
      </c>
      <c r="F13" s="11">
        <f t="shared" si="0"/>
        <v>70</v>
      </c>
      <c r="G13" s="4" t="s">
        <v>90</v>
      </c>
      <c r="H13" s="4" t="s">
        <v>1</v>
      </c>
    </row>
    <row r="14" spans="1:8" ht="15">
      <c r="A14" s="17" t="s">
        <v>21</v>
      </c>
      <c r="B14" s="3" t="s">
        <v>185</v>
      </c>
      <c r="C14" s="3" t="s">
        <v>182</v>
      </c>
      <c r="D14" s="6">
        <v>46</v>
      </c>
      <c r="E14" s="6">
        <v>24</v>
      </c>
      <c r="F14" s="11">
        <f t="shared" si="0"/>
        <v>70</v>
      </c>
      <c r="G14" s="3" t="s">
        <v>184</v>
      </c>
      <c r="H14" s="3" t="s">
        <v>152</v>
      </c>
    </row>
    <row r="15" spans="1:8" ht="15">
      <c r="A15" s="17" t="s">
        <v>30</v>
      </c>
      <c r="B15" s="4" t="s">
        <v>87</v>
      </c>
      <c r="C15" s="4" t="s">
        <v>59</v>
      </c>
      <c r="D15" s="11">
        <v>41</v>
      </c>
      <c r="E15" s="11">
        <v>28</v>
      </c>
      <c r="F15" s="11">
        <f t="shared" si="0"/>
        <v>69</v>
      </c>
      <c r="G15" s="4" t="s">
        <v>60</v>
      </c>
      <c r="H15" s="4" t="s">
        <v>1</v>
      </c>
    </row>
    <row r="16" spans="1:8" ht="15">
      <c r="A16" s="17" t="s">
        <v>34</v>
      </c>
      <c r="B16" s="3" t="s">
        <v>220</v>
      </c>
      <c r="C16" s="3" t="s">
        <v>113</v>
      </c>
      <c r="D16" s="6">
        <v>43</v>
      </c>
      <c r="E16" s="6">
        <v>25</v>
      </c>
      <c r="F16" s="11">
        <f t="shared" si="0"/>
        <v>68</v>
      </c>
      <c r="G16" s="3" t="s">
        <v>116</v>
      </c>
      <c r="H16" s="3" t="s">
        <v>115</v>
      </c>
    </row>
    <row r="17" spans="1:8" ht="15">
      <c r="A17" s="17" t="s">
        <v>36</v>
      </c>
      <c r="B17" s="3" t="s">
        <v>228</v>
      </c>
      <c r="C17" s="3" t="s">
        <v>229</v>
      </c>
      <c r="D17" s="6">
        <v>41</v>
      </c>
      <c r="E17" s="6">
        <v>26.5</v>
      </c>
      <c r="F17" s="11">
        <f t="shared" si="0"/>
        <v>67.5</v>
      </c>
      <c r="G17" s="3" t="s">
        <v>230</v>
      </c>
      <c r="H17" s="3" t="s">
        <v>109</v>
      </c>
    </row>
    <row r="18" spans="1:8" ht="15">
      <c r="A18" s="17" t="s">
        <v>40</v>
      </c>
      <c r="B18" s="4" t="s">
        <v>79</v>
      </c>
      <c r="C18" s="4" t="s">
        <v>80</v>
      </c>
      <c r="D18" s="11">
        <v>45</v>
      </c>
      <c r="E18" s="11">
        <v>22</v>
      </c>
      <c r="F18" s="11">
        <f t="shared" si="0"/>
        <v>67</v>
      </c>
      <c r="G18" s="4" t="s">
        <v>44</v>
      </c>
      <c r="H18" s="4" t="s">
        <v>1</v>
      </c>
    </row>
    <row r="19" spans="1:8" ht="15">
      <c r="A19" s="17" t="s">
        <v>40</v>
      </c>
      <c r="B19" s="3" t="s">
        <v>175</v>
      </c>
      <c r="C19" s="3" t="s">
        <v>165</v>
      </c>
      <c r="D19" s="6">
        <v>42</v>
      </c>
      <c r="E19" s="6">
        <v>25</v>
      </c>
      <c r="F19" s="11">
        <f t="shared" si="0"/>
        <v>67</v>
      </c>
      <c r="G19" s="3" t="s">
        <v>167</v>
      </c>
      <c r="H19" s="3" t="s">
        <v>169</v>
      </c>
    </row>
    <row r="20" spans="1:8" ht="15">
      <c r="A20" s="17" t="s">
        <v>40</v>
      </c>
      <c r="B20" s="4" t="s">
        <v>86</v>
      </c>
      <c r="C20" s="4" t="s">
        <v>61</v>
      </c>
      <c r="D20" s="11">
        <v>44</v>
      </c>
      <c r="E20" s="11">
        <v>23</v>
      </c>
      <c r="F20" s="11">
        <f t="shared" si="0"/>
        <v>67</v>
      </c>
      <c r="G20" s="4" t="s">
        <v>62</v>
      </c>
      <c r="H20" s="4" t="s">
        <v>1</v>
      </c>
    </row>
    <row r="21" spans="1:8" ht="15">
      <c r="A21" s="17" t="s">
        <v>40</v>
      </c>
      <c r="B21" s="9" t="s">
        <v>209</v>
      </c>
      <c r="C21" s="9" t="s">
        <v>210</v>
      </c>
      <c r="D21" s="12">
        <v>43</v>
      </c>
      <c r="E21" s="12">
        <v>24</v>
      </c>
      <c r="F21" s="11">
        <f t="shared" si="0"/>
        <v>67</v>
      </c>
      <c r="G21" s="42" t="s">
        <v>249</v>
      </c>
      <c r="H21" s="2" t="s">
        <v>120</v>
      </c>
    </row>
    <row r="22" spans="1:8" ht="15">
      <c r="A22" s="17" t="s">
        <v>46</v>
      </c>
      <c r="B22" s="4" t="s">
        <v>82</v>
      </c>
      <c r="C22" s="4" t="s">
        <v>83</v>
      </c>
      <c r="D22" s="11">
        <v>40</v>
      </c>
      <c r="E22" s="11">
        <v>26</v>
      </c>
      <c r="F22" s="11">
        <f t="shared" si="0"/>
        <v>66</v>
      </c>
      <c r="G22" s="74" t="s">
        <v>77</v>
      </c>
      <c r="H22" s="4" t="s">
        <v>1</v>
      </c>
    </row>
    <row r="23" spans="1:8" ht="15">
      <c r="A23" s="17" t="s">
        <v>47</v>
      </c>
      <c r="B23" s="1" t="s">
        <v>247</v>
      </c>
      <c r="C23" s="1" t="s">
        <v>246</v>
      </c>
      <c r="D23" s="6">
        <v>41</v>
      </c>
      <c r="E23" s="6">
        <v>21.5</v>
      </c>
      <c r="F23" s="11">
        <f t="shared" si="0"/>
        <v>62.5</v>
      </c>
      <c r="G23" s="1" t="s">
        <v>161</v>
      </c>
      <c r="H23" s="3" t="s">
        <v>162</v>
      </c>
    </row>
    <row r="24" spans="1:8" ht="15">
      <c r="A24" s="17" t="s">
        <v>48</v>
      </c>
      <c r="B24" s="4" t="s">
        <v>84</v>
      </c>
      <c r="C24" s="4" t="s">
        <v>170</v>
      </c>
      <c r="D24" s="11">
        <v>41</v>
      </c>
      <c r="E24" s="11">
        <v>15.5</v>
      </c>
      <c r="F24" s="11">
        <f t="shared" si="0"/>
        <v>56.5</v>
      </c>
      <c r="G24" s="4" t="s">
        <v>41</v>
      </c>
      <c r="H24" s="4" t="s">
        <v>1</v>
      </c>
    </row>
    <row r="25" spans="1:8" ht="15">
      <c r="A25" s="17"/>
      <c r="B25" s="3" t="s">
        <v>186</v>
      </c>
      <c r="C25" s="3" t="s">
        <v>144</v>
      </c>
      <c r="D25" s="98" t="s">
        <v>451</v>
      </c>
      <c r="E25" s="99"/>
      <c r="F25" s="100"/>
      <c r="G25" s="3" t="s">
        <v>153</v>
      </c>
      <c r="H25" s="3" t="s">
        <v>152</v>
      </c>
    </row>
  </sheetData>
  <mergeCells count="6">
    <mergeCell ref="D6:F6"/>
    <mergeCell ref="D25:F25"/>
    <mergeCell ref="A1:H1"/>
    <mergeCell ref="A2:H2"/>
    <mergeCell ref="A3:H3"/>
    <mergeCell ref="A4:H4"/>
  </mergeCells>
  <printOptions/>
  <pageMargins left="0.7" right="0.7" top="0.75" bottom="0.75" header="0.3" footer="0.3"/>
  <pageSetup fitToHeight="0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workbookViewId="0" topLeftCell="A1">
      <selection activeCell="A3" sqref="A3:H3"/>
    </sheetView>
  </sheetViews>
  <sheetFormatPr defaultColWidth="8.8515625" defaultRowHeight="15"/>
  <cols>
    <col min="1" max="1" width="8.8515625" style="16" customWidth="1"/>
    <col min="2" max="2" width="19.00390625" style="16" customWidth="1"/>
    <col min="3" max="3" width="25.7109375" style="16" customWidth="1"/>
    <col min="4" max="4" width="9.8515625" style="18" customWidth="1"/>
    <col min="5" max="5" width="13.140625" style="18" bestFit="1" customWidth="1"/>
    <col min="6" max="6" width="8.57421875" style="18" bestFit="1" customWidth="1"/>
    <col min="7" max="7" width="44.57421875" style="16" bestFit="1" customWidth="1"/>
    <col min="8" max="8" width="23.421875" style="16" bestFit="1" customWidth="1"/>
    <col min="9" max="16384" width="8.8515625" style="16" customWidth="1"/>
  </cols>
  <sheetData>
    <row r="1" spans="1:8" ht="20.25">
      <c r="A1" s="94" t="s">
        <v>458</v>
      </c>
      <c r="B1" s="94"/>
      <c r="C1" s="94"/>
      <c r="D1" s="94"/>
      <c r="E1" s="94"/>
      <c r="F1" s="94"/>
      <c r="G1" s="94"/>
      <c r="H1" s="94"/>
    </row>
    <row r="2" spans="1:8" ht="15.75">
      <c r="A2" s="95" t="s">
        <v>459</v>
      </c>
      <c r="B2" s="95"/>
      <c r="C2" s="95"/>
      <c r="D2" s="95"/>
      <c r="E2" s="95"/>
      <c r="F2" s="95"/>
      <c r="G2" s="95"/>
      <c r="H2" s="95"/>
    </row>
    <row r="3" spans="1:8" ht="21">
      <c r="A3" s="96" t="s">
        <v>463</v>
      </c>
      <c r="B3" s="96"/>
      <c r="C3" s="96"/>
      <c r="D3" s="96"/>
      <c r="E3" s="96"/>
      <c r="F3" s="96"/>
      <c r="G3" s="96"/>
      <c r="H3" s="96"/>
    </row>
    <row r="4" spans="1:8" ht="18.75">
      <c r="A4" s="97" t="s">
        <v>457</v>
      </c>
      <c r="B4" s="97"/>
      <c r="C4" s="97"/>
      <c r="D4" s="97"/>
      <c r="E4" s="97"/>
      <c r="F4" s="97"/>
      <c r="G4" s="97"/>
      <c r="H4" s="97"/>
    </row>
    <row r="5" spans="1:8" ht="18.75">
      <c r="A5" s="80"/>
      <c r="B5" s="80"/>
      <c r="C5" s="80"/>
      <c r="D5" s="80"/>
      <c r="E5" s="80"/>
      <c r="F5" s="80"/>
      <c r="G5" s="80"/>
      <c r="H5" s="80"/>
    </row>
    <row r="6" spans="4:6" ht="15">
      <c r="D6" s="93" t="s">
        <v>446</v>
      </c>
      <c r="E6" s="93"/>
      <c r="F6" s="93"/>
    </row>
    <row r="7" spans="1:8" ht="15">
      <c r="A7" s="15" t="s">
        <v>456</v>
      </c>
      <c r="B7" s="15" t="s">
        <v>3</v>
      </c>
      <c r="C7" s="15" t="s">
        <v>4</v>
      </c>
      <c r="D7" s="58" t="s">
        <v>447</v>
      </c>
      <c r="E7" s="58" t="s">
        <v>448</v>
      </c>
      <c r="F7" s="49" t="s">
        <v>449</v>
      </c>
      <c r="G7" s="15" t="s">
        <v>2</v>
      </c>
      <c r="H7" s="15" t="s">
        <v>0</v>
      </c>
    </row>
    <row r="8" spans="1:8" ht="15">
      <c r="A8" s="19" t="s">
        <v>5</v>
      </c>
      <c r="B8" s="75" t="s">
        <v>176</v>
      </c>
      <c r="C8" s="75" t="s">
        <v>452</v>
      </c>
      <c r="D8" s="82">
        <v>46</v>
      </c>
      <c r="E8" s="82">
        <v>24.5</v>
      </c>
      <c r="F8" s="19">
        <f aca="true" t="shared" si="0" ref="F8:F26">D8+E8</f>
        <v>70.5</v>
      </c>
      <c r="G8" s="75" t="s">
        <v>168</v>
      </c>
      <c r="H8" s="75" t="s">
        <v>169</v>
      </c>
    </row>
    <row r="9" spans="1:8" ht="15">
      <c r="A9" s="19" t="s">
        <v>9</v>
      </c>
      <c r="B9" s="75" t="s">
        <v>177</v>
      </c>
      <c r="C9" s="75" t="s">
        <v>178</v>
      </c>
      <c r="D9" s="82">
        <v>47</v>
      </c>
      <c r="E9" s="82">
        <v>21.5</v>
      </c>
      <c r="F9" s="19">
        <f t="shared" si="0"/>
        <v>68.5</v>
      </c>
      <c r="G9" s="75" t="s">
        <v>179</v>
      </c>
      <c r="H9" s="75" t="s">
        <v>169</v>
      </c>
    </row>
    <row r="10" spans="1:8" ht="15">
      <c r="A10" s="19" t="s">
        <v>13</v>
      </c>
      <c r="B10" s="88" t="s">
        <v>211</v>
      </c>
      <c r="C10" s="88" t="s">
        <v>212</v>
      </c>
      <c r="D10" s="89">
        <v>46</v>
      </c>
      <c r="E10" s="89">
        <v>19.5</v>
      </c>
      <c r="F10" s="19">
        <f t="shared" si="0"/>
        <v>65.5</v>
      </c>
      <c r="G10" s="86" t="s">
        <v>250</v>
      </c>
      <c r="H10" s="90" t="s">
        <v>120</v>
      </c>
    </row>
    <row r="11" spans="1:8" ht="30">
      <c r="A11" s="11" t="s">
        <v>17</v>
      </c>
      <c r="B11" s="1" t="s">
        <v>235</v>
      </c>
      <c r="C11" s="1" t="s">
        <v>234</v>
      </c>
      <c r="D11" s="6">
        <v>41</v>
      </c>
      <c r="E11" s="6">
        <v>23.5</v>
      </c>
      <c r="F11" s="11">
        <f t="shared" si="0"/>
        <v>64.5</v>
      </c>
      <c r="G11" s="1" t="s">
        <v>435</v>
      </c>
      <c r="H11" s="4" t="s">
        <v>103</v>
      </c>
    </row>
    <row r="12" spans="1:8" ht="15">
      <c r="A12" s="11" t="s">
        <v>17</v>
      </c>
      <c r="B12" s="3" t="s">
        <v>241</v>
      </c>
      <c r="C12" s="3" t="s">
        <v>242</v>
      </c>
      <c r="D12" s="6">
        <v>40</v>
      </c>
      <c r="E12" s="6">
        <v>24.5</v>
      </c>
      <c r="F12" s="11">
        <f t="shared" si="0"/>
        <v>64.5</v>
      </c>
      <c r="G12" s="57" t="s">
        <v>244</v>
      </c>
      <c r="H12" s="4" t="s">
        <v>102</v>
      </c>
    </row>
    <row r="13" spans="1:8" ht="15">
      <c r="A13" s="11" t="s">
        <v>23</v>
      </c>
      <c r="B13" s="4" t="s">
        <v>97</v>
      </c>
      <c r="C13" s="4" t="s">
        <v>91</v>
      </c>
      <c r="D13" s="11">
        <v>38</v>
      </c>
      <c r="E13" s="11">
        <v>26</v>
      </c>
      <c r="F13" s="11">
        <f t="shared" si="0"/>
        <v>64</v>
      </c>
      <c r="G13" s="4" t="s">
        <v>92</v>
      </c>
      <c r="H13" s="4" t="s">
        <v>1</v>
      </c>
    </row>
    <row r="14" spans="1:8" ht="15">
      <c r="A14" s="11" t="s">
        <v>26</v>
      </c>
      <c r="B14" s="4" t="s">
        <v>94</v>
      </c>
      <c r="C14" s="4" t="s">
        <v>95</v>
      </c>
      <c r="D14" s="11">
        <v>46</v>
      </c>
      <c r="E14" s="11">
        <v>16.5</v>
      </c>
      <c r="F14" s="11">
        <f t="shared" si="0"/>
        <v>62.5</v>
      </c>
      <c r="G14" s="4" t="s">
        <v>96</v>
      </c>
      <c r="H14" s="4" t="s">
        <v>1</v>
      </c>
    </row>
    <row r="15" spans="1:8" ht="30">
      <c r="A15" s="11" t="s">
        <v>30</v>
      </c>
      <c r="B15" s="10" t="s">
        <v>208</v>
      </c>
      <c r="C15" s="10" t="s">
        <v>207</v>
      </c>
      <c r="D15" s="13">
        <v>39</v>
      </c>
      <c r="E15" s="13">
        <v>21.5</v>
      </c>
      <c r="F15" s="11">
        <f t="shared" si="0"/>
        <v>60.5</v>
      </c>
      <c r="G15" s="10" t="s">
        <v>206</v>
      </c>
      <c r="H15" s="10" t="s">
        <v>119</v>
      </c>
    </row>
    <row r="16" spans="1:8" ht="15">
      <c r="A16" s="11" t="s">
        <v>30</v>
      </c>
      <c r="B16" s="4" t="s">
        <v>93</v>
      </c>
      <c r="C16" s="4" t="s">
        <v>59</v>
      </c>
      <c r="D16" s="11">
        <v>39</v>
      </c>
      <c r="E16" s="50">
        <v>21.5</v>
      </c>
      <c r="F16" s="11">
        <f t="shared" si="0"/>
        <v>60.5</v>
      </c>
      <c r="G16" s="4" t="s">
        <v>60</v>
      </c>
      <c r="H16" s="4" t="s">
        <v>1</v>
      </c>
    </row>
    <row r="17" spans="1:8" ht="15">
      <c r="A17" s="11" t="s">
        <v>36</v>
      </c>
      <c r="B17" s="3" t="s">
        <v>231</v>
      </c>
      <c r="C17" s="3" t="s">
        <v>232</v>
      </c>
      <c r="D17" s="6">
        <v>41</v>
      </c>
      <c r="E17" s="6">
        <v>18.5</v>
      </c>
      <c r="F17" s="11">
        <f t="shared" si="0"/>
        <v>59.5</v>
      </c>
      <c r="G17" s="3" t="s">
        <v>233</v>
      </c>
      <c r="H17" s="3" t="s">
        <v>109</v>
      </c>
    </row>
    <row r="18" spans="1:8" ht="15">
      <c r="A18" s="11" t="s">
        <v>40</v>
      </c>
      <c r="B18" s="3" t="s">
        <v>227</v>
      </c>
      <c r="C18" s="3" t="s">
        <v>226</v>
      </c>
      <c r="D18" s="6">
        <v>37</v>
      </c>
      <c r="E18" s="6">
        <v>21</v>
      </c>
      <c r="F18" s="11">
        <f t="shared" si="0"/>
        <v>58</v>
      </c>
      <c r="G18" s="3" t="s">
        <v>110</v>
      </c>
      <c r="H18" s="3" t="s">
        <v>111</v>
      </c>
    </row>
    <row r="19" spans="1:8" ht="15">
      <c r="A19" s="11" t="s">
        <v>42</v>
      </c>
      <c r="B19" s="4" t="s">
        <v>98</v>
      </c>
      <c r="C19" s="4" t="s">
        <v>32</v>
      </c>
      <c r="D19" s="11">
        <v>35</v>
      </c>
      <c r="E19" s="11">
        <v>22.5</v>
      </c>
      <c r="F19" s="11">
        <f t="shared" si="0"/>
        <v>57.5</v>
      </c>
      <c r="G19" s="4" t="s">
        <v>33</v>
      </c>
      <c r="H19" s="4" t="s">
        <v>1</v>
      </c>
    </row>
    <row r="20" spans="1:8" ht="15">
      <c r="A20" s="11" t="s">
        <v>43</v>
      </c>
      <c r="B20" s="4" t="s">
        <v>99</v>
      </c>
      <c r="C20" s="4" t="s">
        <v>100</v>
      </c>
      <c r="D20" s="11">
        <v>39</v>
      </c>
      <c r="E20" s="11">
        <v>17</v>
      </c>
      <c r="F20" s="11">
        <f t="shared" si="0"/>
        <v>56</v>
      </c>
      <c r="G20" s="4" t="s">
        <v>101</v>
      </c>
      <c r="H20" s="4" t="s">
        <v>1</v>
      </c>
    </row>
    <row r="21" spans="1:8" ht="15">
      <c r="A21" s="11" t="s">
        <v>45</v>
      </c>
      <c r="B21" s="3" t="s">
        <v>188</v>
      </c>
      <c r="C21" s="3" t="s">
        <v>189</v>
      </c>
      <c r="D21" s="6">
        <v>39</v>
      </c>
      <c r="E21" s="6">
        <v>16.5</v>
      </c>
      <c r="F21" s="11">
        <f t="shared" si="0"/>
        <v>55.5</v>
      </c>
      <c r="G21" s="57" t="s">
        <v>190</v>
      </c>
      <c r="H21" s="3" t="s">
        <v>152</v>
      </c>
    </row>
    <row r="22" spans="1:8" ht="15">
      <c r="A22" s="11" t="s">
        <v>46</v>
      </c>
      <c r="B22" s="3" t="s">
        <v>203</v>
      </c>
      <c r="C22" s="3" t="s">
        <v>204</v>
      </c>
      <c r="D22" s="6">
        <v>32</v>
      </c>
      <c r="E22" s="6">
        <v>21</v>
      </c>
      <c r="F22" s="11">
        <f t="shared" si="0"/>
        <v>53</v>
      </c>
      <c r="G22" s="3" t="s">
        <v>205</v>
      </c>
      <c r="H22" s="3" t="s">
        <v>121</v>
      </c>
    </row>
    <row r="23" spans="1:8" ht="15">
      <c r="A23" s="11" t="s">
        <v>47</v>
      </c>
      <c r="B23" s="1" t="s">
        <v>197</v>
      </c>
      <c r="C23" s="1" t="s">
        <v>199</v>
      </c>
      <c r="D23" s="6">
        <v>35</v>
      </c>
      <c r="E23" s="6">
        <v>16</v>
      </c>
      <c r="F23" s="11">
        <f t="shared" si="0"/>
        <v>51</v>
      </c>
      <c r="G23" s="1" t="s">
        <v>201</v>
      </c>
      <c r="H23" s="7" t="s">
        <v>128</v>
      </c>
    </row>
    <row r="24" spans="1:8" ht="15">
      <c r="A24" s="11" t="s">
        <v>48</v>
      </c>
      <c r="B24" s="3" t="s">
        <v>239</v>
      </c>
      <c r="C24" s="3" t="s">
        <v>240</v>
      </c>
      <c r="D24" s="6">
        <v>37</v>
      </c>
      <c r="E24" s="6">
        <v>12.5</v>
      </c>
      <c r="F24" s="11">
        <f t="shared" si="0"/>
        <v>49.5</v>
      </c>
      <c r="G24" s="3" t="s">
        <v>243</v>
      </c>
      <c r="H24" s="4" t="s">
        <v>102</v>
      </c>
    </row>
    <row r="25" spans="1:8" ht="15">
      <c r="A25" s="11" t="s">
        <v>49</v>
      </c>
      <c r="B25" s="9" t="s">
        <v>213</v>
      </c>
      <c r="C25" s="9" t="s">
        <v>118</v>
      </c>
      <c r="D25" s="12">
        <v>32</v>
      </c>
      <c r="E25" s="12">
        <v>16</v>
      </c>
      <c r="F25" s="11">
        <f t="shared" si="0"/>
        <v>48</v>
      </c>
      <c r="G25" s="42" t="s">
        <v>248</v>
      </c>
      <c r="H25" s="2" t="s">
        <v>120</v>
      </c>
    </row>
    <row r="26" spans="1:8" ht="15">
      <c r="A26" s="11" t="s">
        <v>50</v>
      </c>
      <c r="B26" s="1" t="s">
        <v>198</v>
      </c>
      <c r="C26" s="1" t="s">
        <v>200</v>
      </c>
      <c r="D26" s="6">
        <v>29</v>
      </c>
      <c r="E26" s="6">
        <v>17</v>
      </c>
      <c r="F26" s="11">
        <f t="shared" si="0"/>
        <v>46</v>
      </c>
      <c r="G26" s="1" t="s">
        <v>436</v>
      </c>
      <c r="H26" s="7" t="s">
        <v>128</v>
      </c>
    </row>
  </sheetData>
  <mergeCells count="5">
    <mergeCell ref="D6:F6"/>
    <mergeCell ref="A1:H1"/>
    <mergeCell ref="A2:H2"/>
    <mergeCell ref="A3:H3"/>
    <mergeCell ref="A4:H4"/>
  </mergeCells>
  <printOptions/>
  <pageMargins left="0.7" right="0.7" top="0.75" bottom="0.75" header="0.3" footer="0.3"/>
  <pageSetup fitToHeight="0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23"/>
  <sheetViews>
    <sheetView workbookViewId="0" topLeftCell="A1">
      <pane ySplit="8" topLeftCell="A16" activePane="bottomLeft" state="frozen"/>
      <selection pane="bottomLeft" activeCell="K19" sqref="K19"/>
    </sheetView>
  </sheetViews>
  <sheetFormatPr defaultColWidth="8.8515625" defaultRowHeight="15"/>
  <cols>
    <col min="1" max="1" width="8.7109375" style="20" customWidth="1"/>
    <col min="2" max="2" width="20.8515625" style="22" bestFit="1" customWidth="1"/>
    <col min="3" max="3" width="20.140625" style="22" bestFit="1" customWidth="1"/>
    <col min="4" max="4" width="10.7109375" style="31" customWidth="1"/>
    <col min="5" max="5" width="14.7109375" style="31" customWidth="1"/>
    <col min="6" max="6" width="10.7109375" style="31" customWidth="1"/>
    <col min="7" max="7" width="38.7109375" style="22" bestFit="1" customWidth="1"/>
    <col min="8" max="8" width="23.421875" style="20" bestFit="1" customWidth="1"/>
    <col min="9" max="16384" width="8.8515625" style="20" customWidth="1"/>
  </cols>
  <sheetData>
    <row r="1" spans="1:8" ht="20.25">
      <c r="A1" s="94" t="s">
        <v>458</v>
      </c>
      <c r="B1" s="94"/>
      <c r="C1" s="94"/>
      <c r="D1" s="94"/>
      <c r="E1" s="94"/>
      <c r="F1" s="94"/>
      <c r="G1" s="94"/>
      <c r="H1" s="94"/>
    </row>
    <row r="2" spans="1:8" ht="15.75">
      <c r="A2" s="95" t="s">
        <v>459</v>
      </c>
      <c r="B2" s="95"/>
      <c r="C2" s="95"/>
      <c r="D2" s="95"/>
      <c r="E2" s="95"/>
      <c r="F2" s="95"/>
      <c r="G2" s="95"/>
      <c r="H2" s="95"/>
    </row>
    <row r="3" spans="1:8" ht="21">
      <c r="A3" s="96" t="s">
        <v>251</v>
      </c>
      <c r="B3" s="96"/>
      <c r="C3" s="96"/>
      <c r="D3" s="96"/>
      <c r="E3" s="96"/>
      <c r="F3" s="96"/>
      <c r="G3" s="96"/>
      <c r="H3" s="96"/>
    </row>
    <row r="4" spans="1:8" ht="18.75">
      <c r="A4" s="97" t="s">
        <v>457</v>
      </c>
      <c r="B4" s="97"/>
      <c r="C4" s="97"/>
      <c r="D4" s="97"/>
      <c r="E4" s="97"/>
      <c r="F4" s="97"/>
      <c r="G4" s="97"/>
      <c r="H4" s="97"/>
    </row>
    <row r="5" spans="1:8" ht="18.75">
      <c r="A5" s="68"/>
      <c r="B5" s="68"/>
      <c r="C5" s="68"/>
      <c r="D5" s="68"/>
      <c r="E5" s="68"/>
      <c r="F5" s="68"/>
      <c r="G5" s="68"/>
      <c r="H5" s="68"/>
    </row>
    <row r="6" spans="2:6" ht="15">
      <c r="B6" s="21"/>
      <c r="D6" s="93" t="s">
        <v>446</v>
      </c>
      <c r="E6" s="93"/>
      <c r="F6" s="93"/>
    </row>
    <row r="7" spans="1:8" ht="15">
      <c r="A7" s="15" t="s">
        <v>456</v>
      </c>
      <c r="B7" s="25" t="s">
        <v>3</v>
      </c>
      <c r="C7" s="25" t="s">
        <v>4</v>
      </c>
      <c r="D7" s="55" t="s">
        <v>447</v>
      </c>
      <c r="E7" s="48" t="s">
        <v>448</v>
      </c>
      <c r="F7" s="49" t="s">
        <v>449</v>
      </c>
      <c r="G7" s="25" t="s">
        <v>2</v>
      </c>
      <c r="H7" s="15" t="s">
        <v>0</v>
      </c>
    </row>
    <row r="8" spans="1:8" ht="15">
      <c r="A8" s="70" t="s">
        <v>5</v>
      </c>
      <c r="B8" s="75" t="s">
        <v>409</v>
      </c>
      <c r="C8" s="75" t="s">
        <v>410</v>
      </c>
      <c r="D8" s="76">
        <v>46</v>
      </c>
      <c r="E8" s="76">
        <v>22</v>
      </c>
      <c r="F8" s="77">
        <f aca="true" t="shared" si="0" ref="F8:F23">D8+E8</f>
        <v>68</v>
      </c>
      <c r="G8" s="75" t="s">
        <v>411</v>
      </c>
      <c r="H8" s="75" t="s">
        <v>157</v>
      </c>
    </row>
    <row r="9" spans="1:8" ht="15">
      <c r="A9" s="70" t="s">
        <v>9</v>
      </c>
      <c r="B9" s="78" t="s">
        <v>430</v>
      </c>
      <c r="C9" s="78" t="s">
        <v>429</v>
      </c>
      <c r="D9" s="76">
        <v>41</v>
      </c>
      <c r="E9" s="76">
        <v>26</v>
      </c>
      <c r="F9" s="77">
        <f t="shared" si="0"/>
        <v>67</v>
      </c>
      <c r="G9" s="78" t="s">
        <v>424</v>
      </c>
      <c r="H9" s="79" t="s">
        <v>162</v>
      </c>
    </row>
    <row r="10" spans="1:8" ht="15">
      <c r="A10" s="70" t="s">
        <v>13</v>
      </c>
      <c r="B10" s="75" t="s">
        <v>349</v>
      </c>
      <c r="C10" s="75" t="s">
        <v>350</v>
      </c>
      <c r="D10" s="77">
        <v>45</v>
      </c>
      <c r="E10" s="77">
        <v>20</v>
      </c>
      <c r="F10" s="77">
        <f t="shared" si="0"/>
        <v>65</v>
      </c>
      <c r="G10" s="75" t="s">
        <v>351</v>
      </c>
      <c r="H10" s="75" t="s">
        <v>112</v>
      </c>
    </row>
    <row r="11" spans="1:8" ht="15">
      <c r="A11" s="26" t="s">
        <v>17</v>
      </c>
      <c r="B11" s="3" t="s">
        <v>325</v>
      </c>
      <c r="C11" s="3" t="s">
        <v>326</v>
      </c>
      <c r="D11" s="32">
        <v>44</v>
      </c>
      <c r="E11" s="32">
        <v>20</v>
      </c>
      <c r="F11" s="32">
        <f t="shared" si="0"/>
        <v>64</v>
      </c>
      <c r="G11" s="3" t="s">
        <v>329</v>
      </c>
      <c r="H11" s="3" t="s">
        <v>109</v>
      </c>
    </row>
    <row r="12" spans="1:8" ht="15">
      <c r="A12" s="26" t="s">
        <v>21</v>
      </c>
      <c r="B12" s="42" t="s">
        <v>438</v>
      </c>
      <c r="C12" s="42" t="s">
        <v>439</v>
      </c>
      <c r="D12" s="46">
        <v>36</v>
      </c>
      <c r="E12" s="46">
        <v>27.5</v>
      </c>
      <c r="F12" s="32">
        <f t="shared" si="0"/>
        <v>63.5</v>
      </c>
      <c r="G12" s="28" t="s">
        <v>437</v>
      </c>
      <c r="H12" s="29" t="s">
        <v>102</v>
      </c>
    </row>
    <row r="13" spans="1:8" ht="15">
      <c r="A13" s="26" t="s">
        <v>23</v>
      </c>
      <c r="B13" s="1" t="s">
        <v>314</v>
      </c>
      <c r="C13" s="1" t="s">
        <v>315</v>
      </c>
      <c r="D13" s="32">
        <v>39</v>
      </c>
      <c r="E13" s="32">
        <v>24</v>
      </c>
      <c r="F13" s="32">
        <f t="shared" si="0"/>
        <v>63</v>
      </c>
      <c r="G13" s="1" t="s">
        <v>313</v>
      </c>
      <c r="H13" s="4" t="s">
        <v>103</v>
      </c>
    </row>
    <row r="14" spans="1:8" ht="15">
      <c r="A14" s="26" t="s">
        <v>23</v>
      </c>
      <c r="B14" s="44" t="s">
        <v>255</v>
      </c>
      <c r="C14" s="44" t="s">
        <v>256</v>
      </c>
      <c r="D14" s="45">
        <v>37</v>
      </c>
      <c r="E14" s="45">
        <v>26</v>
      </c>
      <c r="F14" s="32">
        <f t="shared" si="0"/>
        <v>63</v>
      </c>
      <c r="G14" s="44" t="s">
        <v>257</v>
      </c>
      <c r="H14" s="4" t="s">
        <v>1</v>
      </c>
    </row>
    <row r="15" spans="1:8" ht="30">
      <c r="A15" s="26" t="s">
        <v>30</v>
      </c>
      <c r="B15" s="37" t="s">
        <v>266</v>
      </c>
      <c r="C15" s="37" t="s">
        <v>267</v>
      </c>
      <c r="D15" s="26">
        <v>41</v>
      </c>
      <c r="E15" s="26">
        <v>19</v>
      </c>
      <c r="F15" s="6">
        <f t="shared" si="0"/>
        <v>60</v>
      </c>
      <c r="G15" s="44" t="s">
        <v>268</v>
      </c>
      <c r="H15" s="36" t="s">
        <v>1</v>
      </c>
    </row>
    <row r="16" spans="1:8" ht="15">
      <c r="A16" s="26" t="s">
        <v>34</v>
      </c>
      <c r="B16" s="1" t="s">
        <v>366</v>
      </c>
      <c r="C16" s="1" t="s">
        <v>368</v>
      </c>
      <c r="D16" s="32">
        <v>32</v>
      </c>
      <c r="E16" s="32">
        <v>26</v>
      </c>
      <c r="F16" s="32">
        <f t="shared" si="0"/>
        <v>58</v>
      </c>
      <c r="G16" s="28" t="s">
        <v>370</v>
      </c>
      <c r="H16" s="29" t="s">
        <v>128</v>
      </c>
    </row>
    <row r="17" spans="1:8" ht="15">
      <c r="A17" s="26" t="s">
        <v>36</v>
      </c>
      <c r="B17" s="44" t="s">
        <v>258</v>
      </c>
      <c r="C17" s="44" t="s">
        <v>256</v>
      </c>
      <c r="D17" s="45">
        <v>35</v>
      </c>
      <c r="E17" s="45">
        <v>22.5</v>
      </c>
      <c r="F17" s="32">
        <f t="shared" si="0"/>
        <v>57.5</v>
      </c>
      <c r="G17" s="44" t="s">
        <v>257</v>
      </c>
      <c r="H17" s="4" t="s">
        <v>1</v>
      </c>
    </row>
    <row r="18" spans="1:8" ht="15">
      <c r="A18" s="26" t="s">
        <v>40</v>
      </c>
      <c r="B18" s="44" t="s">
        <v>252</v>
      </c>
      <c r="C18" s="44" t="s">
        <v>253</v>
      </c>
      <c r="D18" s="45">
        <v>39</v>
      </c>
      <c r="E18" s="45">
        <v>17.5</v>
      </c>
      <c r="F18" s="32">
        <f t="shared" si="0"/>
        <v>56.5</v>
      </c>
      <c r="G18" s="44" t="s">
        <v>431</v>
      </c>
      <c r="H18" s="4" t="s">
        <v>1</v>
      </c>
    </row>
    <row r="19" spans="1:8" ht="15">
      <c r="A19" s="26" t="s">
        <v>42</v>
      </c>
      <c r="B19" s="44" t="s">
        <v>263</v>
      </c>
      <c r="C19" s="44" t="s">
        <v>264</v>
      </c>
      <c r="D19" s="45">
        <v>33</v>
      </c>
      <c r="E19" s="45">
        <v>23</v>
      </c>
      <c r="F19" s="32">
        <f t="shared" si="0"/>
        <v>56</v>
      </c>
      <c r="G19" s="44" t="s">
        <v>265</v>
      </c>
      <c r="H19" s="4" t="s">
        <v>1</v>
      </c>
    </row>
    <row r="20" spans="1:8" ht="30">
      <c r="A20" s="26" t="s">
        <v>43</v>
      </c>
      <c r="B20" s="37" t="s">
        <v>259</v>
      </c>
      <c r="C20" s="44" t="s">
        <v>260</v>
      </c>
      <c r="D20" s="26">
        <v>29</v>
      </c>
      <c r="E20" s="26">
        <v>24</v>
      </c>
      <c r="F20" s="6">
        <f t="shared" si="0"/>
        <v>53</v>
      </c>
      <c r="G20" s="37" t="s">
        <v>261</v>
      </c>
      <c r="H20" s="36" t="s">
        <v>1</v>
      </c>
    </row>
    <row r="21" spans="1:8" ht="15">
      <c r="A21" s="26" t="s">
        <v>45</v>
      </c>
      <c r="B21" s="1" t="s">
        <v>365</v>
      </c>
      <c r="C21" s="1" t="s">
        <v>368</v>
      </c>
      <c r="D21" s="32">
        <v>31</v>
      </c>
      <c r="E21" s="32">
        <v>17.5</v>
      </c>
      <c r="F21" s="32">
        <f t="shared" si="0"/>
        <v>48.5</v>
      </c>
      <c r="G21" s="28" t="s">
        <v>370</v>
      </c>
      <c r="H21" s="29" t="s">
        <v>128</v>
      </c>
    </row>
    <row r="22" spans="1:8" ht="15">
      <c r="A22" s="26" t="s">
        <v>46</v>
      </c>
      <c r="B22" s="44" t="s">
        <v>262</v>
      </c>
      <c r="C22" s="44" t="s">
        <v>256</v>
      </c>
      <c r="D22" s="45">
        <v>36</v>
      </c>
      <c r="E22" s="45">
        <v>10.5</v>
      </c>
      <c r="F22" s="32">
        <f t="shared" si="0"/>
        <v>46.5</v>
      </c>
      <c r="G22" s="44" t="s">
        <v>257</v>
      </c>
      <c r="H22" s="4" t="s">
        <v>1</v>
      </c>
    </row>
    <row r="23" spans="1:8" ht="15">
      <c r="A23" s="26" t="s">
        <v>47</v>
      </c>
      <c r="B23" s="1" t="s">
        <v>367</v>
      </c>
      <c r="C23" s="1" t="s">
        <v>369</v>
      </c>
      <c r="D23" s="32">
        <v>20</v>
      </c>
      <c r="E23" s="32">
        <v>20</v>
      </c>
      <c r="F23" s="32">
        <f t="shared" si="0"/>
        <v>40</v>
      </c>
      <c r="G23" s="28" t="s">
        <v>371</v>
      </c>
      <c r="H23" s="29" t="s">
        <v>128</v>
      </c>
    </row>
  </sheetData>
  <mergeCells count="5">
    <mergeCell ref="D6:F6"/>
    <mergeCell ref="A1:H1"/>
    <mergeCell ref="A2:H2"/>
    <mergeCell ref="A3:H3"/>
    <mergeCell ref="A4:H4"/>
  </mergeCells>
  <printOptions/>
  <pageMargins left="0.7" right="0.7" top="0.75" bottom="0.75" header="0.3" footer="0.3"/>
  <pageSetup fitToHeight="0" fitToWidth="1" horizontalDpi="300" verticalDpi="300" orientation="landscape" scale="7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20"/>
  <sheetViews>
    <sheetView workbookViewId="0" topLeftCell="A1">
      <pane ySplit="7" topLeftCell="A10" activePane="bottomLeft" state="frozen"/>
      <selection pane="bottomLeft" activeCell="L3" sqref="L3"/>
    </sheetView>
  </sheetViews>
  <sheetFormatPr defaultColWidth="8.8515625" defaultRowHeight="15"/>
  <cols>
    <col min="1" max="1" width="8.7109375" style="20" customWidth="1"/>
    <col min="2" max="2" width="20.8515625" style="22" bestFit="1" customWidth="1"/>
    <col min="3" max="3" width="22.00390625" style="22" bestFit="1" customWidth="1"/>
    <col min="4" max="4" width="10.7109375" style="23" customWidth="1"/>
    <col min="5" max="5" width="13.140625" style="23" bestFit="1" customWidth="1"/>
    <col min="6" max="6" width="10.7109375" style="23" customWidth="1"/>
    <col min="7" max="7" width="42.57421875" style="22" bestFit="1" customWidth="1"/>
    <col min="8" max="8" width="23.7109375" style="22" customWidth="1"/>
    <col min="9" max="9" width="9.7109375" style="20" customWidth="1"/>
    <col min="10" max="16384" width="8.8515625" style="20" customWidth="1"/>
  </cols>
  <sheetData>
    <row r="1" spans="1:8" ht="20.25">
      <c r="A1" s="94" t="s">
        <v>458</v>
      </c>
      <c r="B1" s="94"/>
      <c r="C1" s="94"/>
      <c r="D1" s="94"/>
      <c r="E1" s="94"/>
      <c r="F1" s="94"/>
      <c r="G1" s="94"/>
      <c r="H1" s="94"/>
    </row>
    <row r="2" spans="1:8" ht="15.75">
      <c r="A2" s="95" t="s">
        <v>459</v>
      </c>
      <c r="B2" s="95"/>
      <c r="C2" s="95"/>
      <c r="D2" s="95"/>
      <c r="E2" s="95"/>
      <c r="F2" s="95"/>
      <c r="G2" s="95"/>
      <c r="H2" s="95"/>
    </row>
    <row r="3" spans="1:8" ht="21">
      <c r="A3" s="96" t="s">
        <v>272</v>
      </c>
      <c r="B3" s="96"/>
      <c r="C3" s="96"/>
      <c r="D3" s="96"/>
      <c r="E3" s="96"/>
      <c r="F3" s="96"/>
      <c r="G3" s="96"/>
      <c r="H3" s="96"/>
    </row>
    <row r="4" spans="1:8" ht="18.75">
      <c r="A4" s="97" t="s">
        <v>457</v>
      </c>
      <c r="B4" s="97"/>
      <c r="C4" s="97"/>
      <c r="D4" s="97"/>
      <c r="E4" s="97"/>
      <c r="F4" s="97"/>
      <c r="G4" s="97"/>
      <c r="H4" s="97"/>
    </row>
    <row r="5" spans="1:8" ht="18.75">
      <c r="A5" s="80"/>
      <c r="B5" s="80"/>
      <c r="C5" s="80"/>
      <c r="D5" s="80"/>
      <c r="E5" s="80"/>
      <c r="F5" s="80"/>
      <c r="G5" s="80"/>
      <c r="H5" s="80"/>
    </row>
    <row r="6" spans="4:6" ht="15">
      <c r="D6" s="93" t="s">
        <v>446</v>
      </c>
      <c r="E6" s="93"/>
      <c r="F6" s="93"/>
    </row>
    <row r="7" spans="1:8" ht="15">
      <c r="A7" s="15" t="s">
        <v>456</v>
      </c>
      <c r="B7" s="25" t="s">
        <v>3</v>
      </c>
      <c r="C7" s="25" t="s">
        <v>4</v>
      </c>
      <c r="D7" s="55" t="s">
        <v>447</v>
      </c>
      <c r="E7" s="48" t="s">
        <v>448</v>
      </c>
      <c r="F7" s="49" t="s">
        <v>449</v>
      </c>
      <c r="G7" s="25" t="s">
        <v>2</v>
      </c>
      <c r="H7" s="38" t="s">
        <v>0</v>
      </c>
    </row>
    <row r="8" spans="1:8" ht="15">
      <c r="A8" s="70" t="s">
        <v>5</v>
      </c>
      <c r="B8" s="83" t="s">
        <v>373</v>
      </c>
      <c r="C8" s="83" t="s">
        <v>368</v>
      </c>
      <c r="D8" s="82">
        <v>48</v>
      </c>
      <c r="E8" s="82">
        <v>25.5</v>
      </c>
      <c r="F8" s="70">
        <f aca="true" t="shared" si="0" ref="F8:F20">D8+E8</f>
        <v>73.5</v>
      </c>
      <c r="G8" s="79" t="s">
        <v>370</v>
      </c>
      <c r="H8" s="79" t="s">
        <v>128</v>
      </c>
    </row>
    <row r="9" spans="1:8" ht="15">
      <c r="A9" s="84" t="s">
        <v>9</v>
      </c>
      <c r="B9" s="75" t="s">
        <v>390</v>
      </c>
      <c r="C9" s="75" t="s">
        <v>387</v>
      </c>
      <c r="D9" s="82">
        <v>45</v>
      </c>
      <c r="E9" s="82">
        <v>28</v>
      </c>
      <c r="F9" s="70">
        <f t="shared" si="0"/>
        <v>73</v>
      </c>
      <c r="G9" s="75" t="s">
        <v>389</v>
      </c>
      <c r="H9" s="79" t="s">
        <v>152</v>
      </c>
    </row>
    <row r="10" spans="1:8" ht="15">
      <c r="A10" s="70" t="s">
        <v>13</v>
      </c>
      <c r="B10" s="25" t="s">
        <v>281</v>
      </c>
      <c r="C10" s="25" t="s">
        <v>280</v>
      </c>
      <c r="D10" s="70">
        <v>46</v>
      </c>
      <c r="E10" s="70">
        <v>26.5</v>
      </c>
      <c r="F10" s="70">
        <f t="shared" si="0"/>
        <v>72.5</v>
      </c>
      <c r="G10" s="25" t="s">
        <v>257</v>
      </c>
      <c r="H10" s="38" t="s">
        <v>1</v>
      </c>
    </row>
    <row r="11" spans="1:8" ht="15">
      <c r="A11" s="33" t="s">
        <v>17</v>
      </c>
      <c r="B11" s="44" t="s">
        <v>273</v>
      </c>
      <c r="C11" s="44" t="s">
        <v>274</v>
      </c>
      <c r="D11" s="26">
        <v>48</v>
      </c>
      <c r="E11" s="26">
        <v>24</v>
      </c>
      <c r="F11" s="26">
        <f t="shared" si="0"/>
        <v>72</v>
      </c>
      <c r="G11" s="44" t="s">
        <v>275</v>
      </c>
      <c r="H11" s="4" t="s">
        <v>1</v>
      </c>
    </row>
    <row r="12" spans="1:8" ht="15">
      <c r="A12" s="33" t="s">
        <v>21</v>
      </c>
      <c r="B12" s="5" t="s">
        <v>412</v>
      </c>
      <c r="C12" s="5" t="s">
        <v>414</v>
      </c>
      <c r="D12" s="6">
        <v>48</v>
      </c>
      <c r="E12" s="6">
        <v>23.5</v>
      </c>
      <c r="F12" s="26">
        <f t="shared" si="0"/>
        <v>71.5</v>
      </c>
      <c r="G12" s="5" t="s">
        <v>416</v>
      </c>
      <c r="H12" s="28" t="s">
        <v>169</v>
      </c>
    </row>
    <row r="13" spans="1:8" ht="15">
      <c r="A13" s="26" t="s">
        <v>23</v>
      </c>
      <c r="B13" s="3" t="s">
        <v>333</v>
      </c>
      <c r="C13" s="3" t="s">
        <v>327</v>
      </c>
      <c r="D13" s="6">
        <v>46</v>
      </c>
      <c r="E13" s="6">
        <v>25</v>
      </c>
      <c r="F13" s="26">
        <f t="shared" si="0"/>
        <v>71</v>
      </c>
      <c r="G13" s="3" t="s">
        <v>330</v>
      </c>
      <c r="H13" s="3" t="s">
        <v>109</v>
      </c>
    </row>
    <row r="14" spans="1:8" ht="15">
      <c r="A14" s="26" t="s">
        <v>26</v>
      </c>
      <c r="B14" s="44" t="s">
        <v>279</v>
      </c>
      <c r="C14" s="44" t="s">
        <v>267</v>
      </c>
      <c r="D14" s="26">
        <v>45</v>
      </c>
      <c r="E14" s="26">
        <v>24.5</v>
      </c>
      <c r="F14" s="26">
        <f t="shared" si="0"/>
        <v>69.5</v>
      </c>
      <c r="G14" s="44" t="s">
        <v>268</v>
      </c>
      <c r="H14" s="4" t="s">
        <v>1</v>
      </c>
    </row>
    <row r="15" spans="1:8" ht="15">
      <c r="A15" s="33" t="s">
        <v>30</v>
      </c>
      <c r="B15" s="30" t="s">
        <v>428</v>
      </c>
      <c r="C15" s="28" t="s">
        <v>427</v>
      </c>
      <c r="D15" s="27">
        <v>41</v>
      </c>
      <c r="E15" s="27">
        <v>27</v>
      </c>
      <c r="F15" s="26">
        <f t="shared" si="0"/>
        <v>68</v>
      </c>
      <c r="G15" s="5" t="s">
        <v>426</v>
      </c>
      <c r="H15" s="28" t="s">
        <v>162</v>
      </c>
    </row>
    <row r="16" spans="1:8" ht="30">
      <c r="A16" s="37" t="s">
        <v>34</v>
      </c>
      <c r="B16" s="5" t="s">
        <v>334</v>
      </c>
      <c r="C16" s="5" t="s">
        <v>328</v>
      </c>
      <c r="D16" s="6">
        <v>44</v>
      </c>
      <c r="E16" s="6">
        <v>22.5</v>
      </c>
      <c r="F16" s="26">
        <f t="shared" si="0"/>
        <v>66.5</v>
      </c>
      <c r="G16" s="5" t="s">
        <v>331</v>
      </c>
      <c r="H16" s="5" t="s">
        <v>109</v>
      </c>
    </row>
    <row r="17" spans="1:8" ht="15">
      <c r="A17" s="26" t="s">
        <v>36</v>
      </c>
      <c r="B17" s="3" t="s">
        <v>332</v>
      </c>
      <c r="C17" s="3" t="s">
        <v>335</v>
      </c>
      <c r="D17" s="6">
        <v>37</v>
      </c>
      <c r="E17" s="6">
        <v>25.5</v>
      </c>
      <c r="F17" s="26">
        <f t="shared" si="0"/>
        <v>62.5</v>
      </c>
      <c r="G17" s="3" t="s">
        <v>330</v>
      </c>
      <c r="H17" s="3" t="s">
        <v>109</v>
      </c>
    </row>
    <row r="18" spans="1:8" ht="15">
      <c r="A18" s="26" t="s">
        <v>40</v>
      </c>
      <c r="B18" s="44" t="s">
        <v>276</v>
      </c>
      <c r="C18" s="44" t="s">
        <v>277</v>
      </c>
      <c r="D18" s="26">
        <v>41</v>
      </c>
      <c r="E18" s="26">
        <v>16</v>
      </c>
      <c r="F18" s="26">
        <f t="shared" si="0"/>
        <v>57</v>
      </c>
      <c r="G18" s="44" t="s">
        <v>278</v>
      </c>
      <c r="H18" s="4" t="s">
        <v>1</v>
      </c>
    </row>
    <row r="19" spans="1:8" ht="15">
      <c r="A19" s="33" t="s">
        <v>42</v>
      </c>
      <c r="B19" s="5" t="s">
        <v>352</v>
      </c>
      <c r="C19" s="5" t="s">
        <v>353</v>
      </c>
      <c r="D19" s="6">
        <v>33</v>
      </c>
      <c r="E19" s="6">
        <v>21.5</v>
      </c>
      <c r="F19" s="26">
        <f t="shared" si="0"/>
        <v>54.5</v>
      </c>
      <c r="G19" s="5" t="s">
        <v>355</v>
      </c>
      <c r="H19" s="28" t="s">
        <v>115</v>
      </c>
    </row>
    <row r="20" spans="1:8" ht="15">
      <c r="A20" s="26" t="s">
        <v>43</v>
      </c>
      <c r="B20" s="5" t="s">
        <v>413</v>
      </c>
      <c r="C20" s="5" t="s">
        <v>414</v>
      </c>
      <c r="D20" s="6">
        <v>24</v>
      </c>
      <c r="E20" s="6">
        <v>25.5</v>
      </c>
      <c r="F20" s="26">
        <f t="shared" si="0"/>
        <v>49.5</v>
      </c>
      <c r="G20" s="5" t="s">
        <v>416</v>
      </c>
      <c r="H20" s="28" t="s">
        <v>169</v>
      </c>
    </row>
  </sheetData>
  <mergeCells count="5">
    <mergeCell ref="D6:F6"/>
    <mergeCell ref="A1:H1"/>
    <mergeCell ref="A2:H2"/>
    <mergeCell ref="A3:H3"/>
    <mergeCell ref="A4:H4"/>
  </mergeCells>
  <printOptions/>
  <pageMargins left="0.7" right="0.7" top="0.75" bottom="0.75" header="0.3" footer="0.3"/>
  <pageSetup fitToHeight="0" fitToWidth="1" horizontalDpi="300" verticalDpi="300" orientation="landscape" scale="8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21"/>
  <sheetViews>
    <sheetView workbookViewId="0" topLeftCell="A1">
      <pane ySplit="7" topLeftCell="A13" activePane="bottomLeft" state="frozen"/>
      <selection pane="bottomLeft" activeCell="A5" sqref="A5:XFD5"/>
    </sheetView>
  </sheetViews>
  <sheetFormatPr defaultColWidth="8.8515625" defaultRowHeight="15"/>
  <cols>
    <col min="1" max="1" width="9.28125" style="20" customWidth="1"/>
    <col min="2" max="2" width="21.28125" style="24" customWidth="1"/>
    <col min="3" max="3" width="22.00390625" style="24" bestFit="1" customWidth="1"/>
    <col min="4" max="4" width="10.7109375" style="23" customWidth="1"/>
    <col min="5" max="5" width="13.140625" style="23" bestFit="1" customWidth="1"/>
    <col min="6" max="6" width="8.57421875" style="23" bestFit="1" customWidth="1"/>
    <col min="7" max="7" width="39.57421875" style="24" customWidth="1"/>
    <col min="8" max="8" width="21.140625" style="24" customWidth="1"/>
    <col min="9" max="16384" width="8.8515625" style="20" customWidth="1"/>
  </cols>
  <sheetData>
    <row r="1" spans="1:8" ht="20.25">
      <c r="A1" s="94" t="s">
        <v>458</v>
      </c>
      <c r="B1" s="94"/>
      <c r="C1" s="94"/>
      <c r="D1" s="94"/>
      <c r="E1" s="94"/>
      <c r="F1" s="94"/>
      <c r="G1" s="94"/>
      <c r="H1" s="94"/>
    </row>
    <row r="2" spans="1:8" ht="15.75">
      <c r="A2" s="95" t="s">
        <v>459</v>
      </c>
      <c r="B2" s="95"/>
      <c r="C2" s="95"/>
      <c r="D2" s="95"/>
      <c r="E2" s="95"/>
      <c r="F2" s="95"/>
      <c r="G2" s="95"/>
      <c r="H2" s="95"/>
    </row>
    <row r="3" spans="1:8" ht="21">
      <c r="A3" s="96" t="s">
        <v>282</v>
      </c>
      <c r="B3" s="96"/>
      <c r="C3" s="96"/>
      <c r="D3" s="96"/>
      <c r="E3" s="96"/>
      <c r="F3" s="96"/>
      <c r="G3" s="96"/>
      <c r="H3" s="96"/>
    </row>
    <row r="4" spans="1:8" ht="18.75">
      <c r="A4" s="97" t="s">
        <v>457</v>
      </c>
      <c r="B4" s="97"/>
      <c r="C4" s="97"/>
      <c r="D4" s="97"/>
      <c r="E4" s="97"/>
      <c r="F4" s="97"/>
      <c r="G4" s="97"/>
      <c r="H4" s="97"/>
    </row>
    <row r="5" spans="1:8" ht="18.75">
      <c r="A5" s="80"/>
      <c r="B5" s="80"/>
      <c r="C5" s="80"/>
      <c r="D5" s="80"/>
      <c r="E5" s="80"/>
      <c r="F5" s="80"/>
      <c r="G5" s="80"/>
      <c r="H5" s="80"/>
    </row>
    <row r="6" spans="4:6" ht="15">
      <c r="D6" s="93" t="s">
        <v>446</v>
      </c>
      <c r="E6" s="93"/>
      <c r="F6" s="93"/>
    </row>
    <row r="7" spans="1:8" ht="15">
      <c r="A7" s="15" t="s">
        <v>456</v>
      </c>
      <c r="B7" s="41" t="s">
        <v>3</v>
      </c>
      <c r="C7" s="41" t="s">
        <v>4</v>
      </c>
      <c r="D7" s="55" t="s">
        <v>447</v>
      </c>
      <c r="E7" s="48" t="s">
        <v>448</v>
      </c>
      <c r="F7" s="49" t="s">
        <v>449</v>
      </c>
      <c r="G7" s="41" t="s">
        <v>2</v>
      </c>
      <c r="H7" s="39" t="s">
        <v>0</v>
      </c>
    </row>
    <row r="8" spans="1:8" ht="15">
      <c r="A8" s="82" t="s">
        <v>5</v>
      </c>
      <c r="B8" s="41" t="s">
        <v>283</v>
      </c>
      <c r="C8" s="41" t="s">
        <v>280</v>
      </c>
      <c r="D8" s="70">
        <v>43</v>
      </c>
      <c r="E8" s="70">
        <v>27.5</v>
      </c>
      <c r="F8" s="70">
        <f aca="true" t="shared" si="0" ref="F8:F19">D8+E8</f>
        <v>70.5</v>
      </c>
      <c r="G8" s="41" t="s">
        <v>257</v>
      </c>
      <c r="H8" s="39" t="s">
        <v>1</v>
      </c>
    </row>
    <row r="9" spans="1:8" ht="15">
      <c r="A9" s="70" t="s">
        <v>9</v>
      </c>
      <c r="B9" s="41" t="s">
        <v>285</v>
      </c>
      <c r="C9" s="41" t="s">
        <v>286</v>
      </c>
      <c r="D9" s="70">
        <v>40</v>
      </c>
      <c r="E9" s="70">
        <v>27</v>
      </c>
      <c r="F9" s="70">
        <f t="shared" si="0"/>
        <v>67</v>
      </c>
      <c r="G9" s="41" t="s">
        <v>257</v>
      </c>
      <c r="H9" s="39" t="s">
        <v>1</v>
      </c>
    </row>
    <row r="10" spans="1:8" ht="15">
      <c r="A10" s="70" t="s">
        <v>13</v>
      </c>
      <c r="B10" s="78" t="s">
        <v>445</v>
      </c>
      <c r="C10" s="78" t="s">
        <v>427</v>
      </c>
      <c r="D10" s="81">
        <v>41</v>
      </c>
      <c r="E10" s="81">
        <v>24.5</v>
      </c>
      <c r="F10" s="70">
        <f t="shared" si="0"/>
        <v>65.5</v>
      </c>
      <c r="G10" s="83" t="s">
        <v>426</v>
      </c>
      <c r="H10" s="78" t="s">
        <v>162</v>
      </c>
    </row>
    <row r="11" spans="1:8" ht="15">
      <c r="A11" s="6" t="s">
        <v>17</v>
      </c>
      <c r="B11" s="37" t="s">
        <v>287</v>
      </c>
      <c r="C11" s="37" t="s">
        <v>280</v>
      </c>
      <c r="D11" s="26">
        <v>37</v>
      </c>
      <c r="E11" s="26">
        <v>28</v>
      </c>
      <c r="F11" s="26">
        <f t="shared" si="0"/>
        <v>65</v>
      </c>
      <c r="G11" s="37" t="s">
        <v>257</v>
      </c>
      <c r="H11" s="36" t="s">
        <v>1</v>
      </c>
    </row>
    <row r="12" spans="1:8" ht="15">
      <c r="A12" s="6" t="s">
        <v>21</v>
      </c>
      <c r="B12" s="37" t="s">
        <v>284</v>
      </c>
      <c r="C12" s="37" t="s">
        <v>280</v>
      </c>
      <c r="D12" s="26">
        <v>39</v>
      </c>
      <c r="E12" s="26">
        <v>21.5</v>
      </c>
      <c r="F12" s="26">
        <f t="shared" si="0"/>
        <v>60.5</v>
      </c>
      <c r="G12" s="37" t="s">
        <v>257</v>
      </c>
      <c r="H12" s="36" t="s">
        <v>1</v>
      </c>
    </row>
    <row r="13" spans="1:8" ht="30">
      <c r="A13" s="26" t="s">
        <v>23</v>
      </c>
      <c r="B13" s="5" t="s">
        <v>336</v>
      </c>
      <c r="C13" s="5" t="s">
        <v>455</v>
      </c>
      <c r="D13" s="6">
        <v>35</v>
      </c>
      <c r="E13" s="6">
        <v>23</v>
      </c>
      <c r="F13" s="26">
        <f t="shared" si="0"/>
        <v>58</v>
      </c>
      <c r="G13" s="5" t="s">
        <v>340</v>
      </c>
      <c r="H13" s="5" t="s">
        <v>109</v>
      </c>
    </row>
    <row r="14" spans="1:8" ht="15">
      <c r="A14" s="6" t="s">
        <v>26</v>
      </c>
      <c r="B14" s="5" t="s">
        <v>374</v>
      </c>
      <c r="C14" s="30" t="s">
        <v>376</v>
      </c>
      <c r="D14" s="6">
        <v>30</v>
      </c>
      <c r="E14" s="6">
        <v>27.5</v>
      </c>
      <c r="F14" s="26">
        <f t="shared" si="0"/>
        <v>57.5</v>
      </c>
      <c r="G14" s="30" t="s">
        <v>370</v>
      </c>
      <c r="H14" s="30" t="s">
        <v>128</v>
      </c>
    </row>
    <row r="15" spans="1:8" ht="30">
      <c r="A15" s="26" t="s">
        <v>30</v>
      </c>
      <c r="B15" s="5" t="s">
        <v>338</v>
      </c>
      <c r="C15" s="5" t="s">
        <v>455</v>
      </c>
      <c r="D15" s="6">
        <v>32</v>
      </c>
      <c r="E15" s="6">
        <v>24.5</v>
      </c>
      <c r="F15" s="26">
        <f t="shared" si="0"/>
        <v>56.5</v>
      </c>
      <c r="G15" s="5" t="s">
        <v>340</v>
      </c>
      <c r="H15" s="5" t="s">
        <v>109</v>
      </c>
    </row>
    <row r="16" spans="1:8" ht="15">
      <c r="A16" s="6" t="s">
        <v>34</v>
      </c>
      <c r="B16" s="5" t="s">
        <v>394</v>
      </c>
      <c r="C16" s="5" t="s">
        <v>453</v>
      </c>
      <c r="D16" s="6">
        <v>34</v>
      </c>
      <c r="E16" s="6">
        <v>22</v>
      </c>
      <c r="F16" s="26">
        <f t="shared" si="0"/>
        <v>56</v>
      </c>
      <c r="G16" s="5" t="s">
        <v>395</v>
      </c>
      <c r="H16" s="30" t="s">
        <v>152</v>
      </c>
    </row>
    <row r="17" spans="1:8" ht="15">
      <c r="A17" s="26" t="s">
        <v>36</v>
      </c>
      <c r="B17" s="5" t="s">
        <v>337</v>
      </c>
      <c r="C17" s="5" t="s">
        <v>339</v>
      </c>
      <c r="D17" s="6">
        <v>31</v>
      </c>
      <c r="E17" s="6">
        <v>23</v>
      </c>
      <c r="F17" s="26">
        <f t="shared" si="0"/>
        <v>54</v>
      </c>
      <c r="G17" s="5" t="s">
        <v>341</v>
      </c>
      <c r="H17" s="5" t="s">
        <v>109</v>
      </c>
    </row>
    <row r="18" spans="1:8" ht="15">
      <c r="A18" s="6" t="s">
        <v>40</v>
      </c>
      <c r="B18" s="5" t="s">
        <v>418</v>
      </c>
      <c r="C18" s="5" t="s">
        <v>415</v>
      </c>
      <c r="D18" s="6">
        <v>28</v>
      </c>
      <c r="E18" s="6">
        <v>22.5</v>
      </c>
      <c r="F18" s="26">
        <f t="shared" si="0"/>
        <v>50.5</v>
      </c>
      <c r="G18" s="5" t="s">
        <v>417</v>
      </c>
      <c r="H18" s="30" t="s">
        <v>169</v>
      </c>
    </row>
    <row r="19" spans="1:8" ht="15">
      <c r="A19" s="26" t="s">
        <v>42</v>
      </c>
      <c r="B19" s="5" t="s">
        <v>375</v>
      </c>
      <c r="C19" s="30" t="s">
        <v>376</v>
      </c>
      <c r="D19" s="6">
        <v>32</v>
      </c>
      <c r="E19" s="6">
        <v>10</v>
      </c>
      <c r="F19" s="26">
        <f t="shared" si="0"/>
        <v>42</v>
      </c>
      <c r="G19" s="30" t="s">
        <v>370</v>
      </c>
      <c r="H19" s="30" t="s">
        <v>128</v>
      </c>
    </row>
    <row r="20" spans="1:8" ht="15">
      <c r="A20" s="33"/>
      <c r="B20" s="5" t="s">
        <v>316</v>
      </c>
      <c r="C20" s="5" t="s">
        <v>104</v>
      </c>
      <c r="D20" s="98" t="s">
        <v>451</v>
      </c>
      <c r="E20" s="99"/>
      <c r="F20" s="100"/>
      <c r="G20" s="5" t="s">
        <v>317</v>
      </c>
      <c r="H20" s="36" t="s">
        <v>105</v>
      </c>
    </row>
    <row r="21" spans="1:8" ht="15">
      <c r="A21" s="26"/>
      <c r="B21" s="5" t="s">
        <v>393</v>
      </c>
      <c r="C21" s="5" t="s">
        <v>391</v>
      </c>
      <c r="D21" s="98" t="s">
        <v>451</v>
      </c>
      <c r="E21" s="99"/>
      <c r="F21" s="100"/>
      <c r="G21" s="5" t="s">
        <v>392</v>
      </c>
      <c r="H21" s="30" t="s">
        <v>152</v>
      </c>
    </row>
  </sheetData>
  <mergeCells count="7">
    <mergeCell ref="D6:F6"/>
    <mergeCell ref="D21:F21"/>
    <mergeCell ref="D20:F20"/>
    <mergeCell ref="A1:H1"/>
    <mergeCell ref="A2:H2"/>
    <mergeCell ref="A3:H3"/>
    <mergeCell ref="A4:H4"/>
  </mergeCells>
  <printOptions/>
  <pageMargins left="0.7" right="0.7" top="0.75" bottom="0.75" header="0.3" footer="0.3"/>
  <pageSetup fitToHeight="0" fitToWidth="1" horizontalDpi="300" verticalDpi="300" orientation="landscape" scale="7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24"/>
  <sheetViews>
    <sheetView workbookViewId="0" topLeftCell="A1">
      <pane ySplit="5" topLeftCell="A6" activePane="bottomLeft" state="frozen"/>
      <selection pane="bottomLeft" activeCell="A2" sqref="A2:H2"/>
    </sheetView>
  </sheetViews>
  <sheetFormatPr defaultColWidth="8.8515625" defaultRowHeight="15"/>
  <cols>
    <col min="1" max="1" width="8.8515625" style="20" customWidth="1"/>
    <col min="2" max="2" width="20.8515625" style="24" bestFit="1" customWidth="1"/>
    <col min="3" max="3" width="16.421875" style="24" bestFit="1" customWidth="1"/>
    <col min="4" max="4" width="10.7109375" style="23" customWidth="1"/>
    <col min="5" max="5" width="13.421875" style="24" customWidth="1"/>
    <col min="6" max="6" width="16.7109375" style="24" customWidth="1"/>
    <col min="7" max="7" width="45.28125" style="20" bestFit="1" customWidth="1"/>
    <col min="8" max="8" width="22.7109375" style="20" customWidth="1"/>
    <col min="9" max="16384" width="8.8515625" style="20" customWidth="1"/>
  </cols>
  <sheetData>
    <row r="1" spans="1:8" ht="20.25">
      <c r="A1" s="94" t="s">
        <v>458</v>
      </c>
      <c r="B1" s="94"/>
      <c r="C1" s="94"/>
      <c r="D1" s="94"/>
      <c r="E1" s="94"/>
      <c r="F1" s="94"/>
      <c r="G1" s="94"/>
      <c r="H1" s="94"/>
    </row>
    <row r="2" spans="1:8" ht="15.75">
      <c r="A2" s="95" t="s">
        <v>464</v>
      </c>
      <c r="B2" s="95"/>
      <c r="C2" s="95"/>
      <c r="D2" s="95"/>
      <c r="E2" s="95"/>
      <c r="F2" s="95"/>
      <c r="G2" s="95"/>
      <c r="H2" s="95"/>
    </row>
    <row r="3" spans="1:8" ht="21">
      <c r="A3" s="96" t="s">
        <v>288</v>
      </c>
      <c r="B3" s="96"/>
      <c r="C3" s="96"/>
      <c r="D3" s="96"/>
      <c r="E3" s="96"/>
      <c r="F3" s="96"/>
      <c r="G3" s="96"/>
      <c r="H3" s="96"/>
    </row>
    <row r="4" spans="1:8" ht="18.75">
      <c r="A4" s="97" t="s">
        <v>457</v>
      </c>
      <c r="B4" s="97"/>
      <c r="C4" s="97"/>
      <c r="D4" s="97"/>
      <c r="E4" s="97"/>
      <c r="F4" s="97"/>
      <c r="G4" s="97"/>
      <c r="H4" s="97"/>
    </row>
    <row r="6" spans="4:8" ht="15">
      <c r="D6" s="101" t="s">
        <v>446</v>
      </c>
      <c r="E6" s="101"/>
      <c r="F6" s="101"/>
      <c r="G6" s="24"/>
      <c r="H6" s="24"/>
    </row>
    <row r="7" spans="1:8" ht="15">
      <c r="A7" s="15" t="s">
        <v>456</v>
      </c>
      <c r="B7" s="41" t="s">
        <v>3</v>
      </c>
      <c r="C7" s="41" t="s">
        <v>4</v>
      </c>
      <c r="D7" s="66" t="s">
        <v>447</v>
      </c>
      <c r="E7" s="67" t="s">
        <v>448</v>
      </c>
      <c r="F7" s="59" t="s">
        <v>449</v>
      </c>
      <c r="G7" s="41" t="s">
        <v>2</v>
      </c>
      <c r="H7" s="39" t="s">
        <v>0</v>
      </c>
    </row>
    <row r="8" spans="1:8" ht="15">
      <c r="A8" s="84" t="s">
        <v>5</v>
      </c>
      <c r="B8" s="83" t="s">
        <v>342</v>
      </c>
      <c r="C8" s="83" t="s">
        <v>344</v>
      </c>
      <c r="D8" s="85">
        <v>41</v>
      </c>
      <c r="E8" s="61">
        <v>22</v>
      </c>
      <c r="F8" s="61">
        <f aca="true" t="shared" si="0" ref="F8:F24">SUM(D8:E8)</f>
        <v>63</v>
      </c>
      <c r="G8" s="83" t="s">
        <v>345</v>
      </c>
      <c r="H8" s="83" t="s">
        <v>109</v>
      </c>
    </row>
    <row r="9" spans="1:8" ht="15">
      <c r="A9" s="84" t="s">
        <v>9</v>
      </c>
      <c r="B9" s="41" t="s">
        <v>290</v>
      </c>
      <c r="C9" s="41" t="s">
        <v>286</v>
      </c>
      <c r="D9" s="85">
        <v>35</v>
      </c>
      <c r="E9" s="61">
        <v>26.5</v>
      </c>
      <c r="F9" s="61">
        <f t="shared" si="0"/>
        <v>61.5</v>
      </c>
      <c r="G9" s="41" t="s">
        <v>257</v>
      </c>
      <c r="H9" s="39" t="s">
        <v>1</v>
      </c>
    </row>
    <row r="10" spans="1:8" ht="15">
      <c r="A10" s="84" t="s">
        <v>13</v>
      </c>
      <c r="B10" s="41" t="s">
        <v>291</v>
      </c>
      <c r="C10" s="41" t="s">
        <v>271</v>
      </c>
      <c r="D10" s="85">
        <v>37</v>
      </c>
      <c r="E10" s="61">
        <v>23</v>
      </c>
      <c r="F10" s="61">
        <f t="shared" si="0"/>
        <v>60</v>
      </c>
      <c r="G10" s="41" t="s">
        <v>265</v>
      </c>
      <c r="H10" s="39" t="s">
        <v>1</v>
      </c>
    </row>
    <row r="11" spans="1:8" ht="15">
      <c r="A11" s="33" t="s">
        <v>17</v>
      </c>
      <c r="B11" s="5" t="s">
        <v>377</v>
      </c>
      <c r="C11" s="5" t="s">
        <v>378</v>
      </c>
      <c r="D11" s="53">
        <v>35</v>
      </c>
      <c r="E11" s="60">
        <v>24.5</v>
      </c>
      <c r="F11" s="60">
        <f t="shared" si="0"/>
        <v>59.5</v>
      </c>
      <c r="G11" s="5" t="s">
        <v>379</v>
      </c>
      <c r="H11" s="5" t="s">
        <v>128</v>
      </c>
    </row>
    <row r="12" spans="1:8" ht="15">
      <c r="A12" s="33" t="s">
        <v>21</v>
      </c>
      <c r="B12" s="37" t="s">
        <v>289</v>
      </c>
      <c r="C12" s="37" t="s">
        <v>286</v>
      </c>
      <c r="D12" s="53">
        <v>35</v>
      </c>
      <c r="E12" s="60">
        <v>23.5</v>
      </c>
      <c r="F12" s="60">
        <f t="shared" si="0"/>
        <v>58.5</v>
      </c>
      <c r="G12" s="37" t="s">
        <v>257</v>
      </c>
      <c r="H12" s="36" t="s">
        <v>1</v>
      </c>
    </row>
    <row r="13" spans="1:8" ht="15">
      <c r="A13" s="33" t="s">
        <v>23</v>
      </c>
      <c r="B13" s="37" t="s">
        <v>292</v>
      </c>
      <c r="C13" s="37" t="s">
        <v>274</v>
      </c>
      <c r="D13" s="53">
        <v>34</v>
      </c>
      <c r="E13" s="60">
        <v>23</v>
      </c>
      <c r="F13" s="60">
        <f t="shared" si="0"/>
        <v>57</v>
      </c>
      <c r="G13" s="37" t="s">
        <v>275</v>
      </c>
      <c r="H13" s="36" t="s">
        <v>1</v>
      </c>
    </row>
    <row r="14" spans="1:8" ht="30">
      <c r="A14" s="33" t="s">
        <v>26</v>
      </c>
      <c r="B14" s="37" t="s">
        <v>298</v>
      </c>
      <c r="C14" s="37" t="s">
        <v>269</v>
      </c>
      <c r="D14" s="62">
        <v>31</v>
      </c>
      <c r="E14" s="62">
        <v>25.5</v>
      </c>
      <c r="F14" s="53">
        <f t="shared" si="0"/>
        <v>56.5</v>
      </c>
      <c r="G14" s="37" t="s">
        <v>270</v>
      </c>
      <c r="H14" s="36" t="s">
        <v>1</v>
      </c>
    </row>
    <row r="15" spans="1:8" ht="15">
      <c r="A15" s="33" t="s">
        <v>30</v>
      </c>
      <c r="B15" s="5" t="s">
        <v>380</v>
      </c>
      <c r="C15" s="5" t="s">
        <v>381</v>
      </c>
      <c r="D15" s="53">
        <v>32</v>
      </c>
      <c r="E15" s="60">
        <v>23</v>
      </c>
      <c r="F15" s="60">
        <f t="shared" si="0"/>
        <v>55</v>
      </c>
      <c r="G15" s="5" t="s">
        <v>372</v>
      </c>
      <c r="H15" s="5" t="s">
        <v>128</v>
      </c>
    </row>
    <row r="16" spans="1:8" ht="30">
      <c r="A16" s="33" t="s">
        <v>34</v>
      </c>
      <c r="B16" s="5" t="s">
        <v>343</v>
      </c>
      <c r="C16" s="5" t="s">
        <v>327</v>
      </c>
      <c r="D16" s="53">
        <v>31</v>
      </c>
      <c r="E16" s="53">
        <v>23</v>
      </c>
      <c r="F16" s="53">
        <f t="shared" si="0"/>
        <v>54</v>
      </c>
      <c r="G16" s="5" t="s">
        <v>330</v>
      </c>
      <c r="H16" s="5" t="s">
        <v>109</v>
      </c>
    </row>
    <row r="17" spans="1:8" ht="15">
      <c r="A17" s="33" t="s">
        <v>36</v>
      </c>
      <c r="B17" s="5" t="s">
        <v>364</v>
      </c>
      <c r="C17" s="5" t="s">
        <v>362</v>
      </c>
      <c r="D17" s="53">
        <v>32</v>
      </c>
      <c r="E17" s="60">
        <v>19.5</v>
      </c>
      <c r="F17" s="60">
        <f t="shared" si="0"/>
        <v>51.5</v>
      </c>
      <c r="G17" s="5" t="s">
        <v>363</v>
      </c>
      <c r="H17" s="5" t="s">
        <v>121</v>
      </c>
    </row>
    <row r="18" spans="1:8" ht="15">
      <c r="A18" s="33" t="s">
        <v>40</v>
      </c>
      <c r="B18" s="37" t="s">
        <v>296</v>
      </c>
      <c r="C18" s="37" t="s">
        <v>274</v>
      </c>
      <c r="D18" s="53">
        <v>30</v>
      </c>
      <c r="E18" s="60">
        <v>21</v>
      </c>
      <c r="F18" s="60">
        <f t="shared" si="0"/>
        <v>51</v>
      </c>
      <c r="G18" s="37" t="s">
        <v>275</v>
      </c>
      <c r="H18" s="36" t="s">
        <v>1</v>
      </c>
    </row>
    <row r="19" spans="1:8" ht="15">
      <c r="A19" s="33" t="s">
        <v>42</v>
      </c>
      <c r="B19" s="37" t="s">
        <v>293</v>
      </c>
      <c r="C19" s="37" t="s">
        <v>294</v>
      </c>
      <c r="D19" s="62">
        <v>28</v>
      </c>
      <c r="E19" s="63">
        <v>22.5</v>
      </c>
      <c r="F19" s="60">
        <f t="shared" si="0"/>
        <v>50.5</v>
      </c>
      <c r="G19" s="37" t="s">
        <v>254</v>
      </c>
      <c r="H19" s="36" t="s">
        <v>1</v>
      </c>
    </row>
    <row r="20" spans="1:8" ht="15">
      <c r="A20" s="33" t="s">
        <v>43</v>
      </c>
      <c r="B20" s="5" t="s">
        <v>396</v>
      </c>
      <c r="C20" s="5" t="s">
        <v>386</v>
      </c>
      <c r="D20" s="62">
        <v>29</v>
      </c>
      <c r="E20" s="63">
        <v>21</v>
      </c>
      <c r="F20" s="60">
        <f t="shared" si="0"/>
        <v>50</v>
      </c>
      <c r="G20" s="5" t="s">
        <v>388</v>
      </c>
      <c r="H20" s="30" t="s">
        <v>152</v>
      </c>
    </row>
    <row r="21" spans="1:8" ht="15">
      <c r="A21" s="33" t="s">
        <v>45</v>
      </c>
      <c r="B21" s="37" t="s">
        <v>297</v>
      </c>
      <c r="C21" s="37" t="s">
        <v>264</v>
      </c>
      <c r="D21" s="53">
        <v>27</v>
      </c>
      <c r="E21" s="60">
        <v>22.5</v>
      </c>
      <c r="F21" s="60">
        <f t="shared" si="0"/>
        <v>49.5</v>
      </c>
      <c r="G21" s="37" t="s">
        <v>265</v>
      </c>
      <c r="H21" s="36" t="s">
        <v>1</v>
      </c>
    </row>
    <row r="22" spans="1:8" ht="15">
      <c r="A22" s="33" t="s">
        <v>46</v>
      </c>
      <c r="B22" s="37" t="s">
        <v>295</v>
      </c>
      <c r="C22" s="37" t="s">
        <v>274</v>
      </c>
      <c r="D22" s="64">
        <v>25</v>
      </c>
      <c r="E22" s="65">
        <v>23</v>
      </c>
      <c r="F22" s="60">
        <f t="shared" si="0"/>
        <v>48</v>
      </c>
      <c r="G22" s="37" t="s">
        <v>275</v>
      </c>
      <c r="H22" s="36" t="s">
        <v>1</v>
      </c>
    </row>
    <row r="23" spans="1:8" ht="30">
      <c r="A23" s="33" t="s">
        <v>47</v>
      </c>
      <c r="B23" s="5" t="s">
        <v>357</v>
      </c>
      <c r="C23" s="5" t="s">
        <v>354</v>
      </c>
      <c r="D23" s="64">
        <v>24</v>
      </c>
      <c r="E23" s="64">
        <v>17.5</v>
      </c>
      <c r="F23" s="53">
        <f t="shared" si="0"/>
        <v>41.5</v>
      </c>
      <c r="G23" s="5" t="s">
        <v>356</v>
      </c>
      <c r="H23" s="30" t="s">
        <v>115</v>
      </c>
    </row>
    <row r="24" spans="1:8" ht="15">
      <c r="A24" s="33" t="s">
        <v>48</v>
      </c>
      <c r="B24" s="5" t="s">
        <v>382</v>
      </c>
      <c r="C24" s="5" t="s">
        <v>381</v>
      </c>
      <c r="D24" s="64">
        <v>19</v>
      </c>
      <c r="E24" s="65">
        <v>20.5</v>
      </c>
      <c r="F24" s="60">
        <f t="shared" si="0"/>
        <v>39.5</v>
      </c>
      <c r="G24" s="5" t="s">
        <v>372</v>
      </c>
      <c r="H24" s="5" t="s">
        <v>128</v>
      </c>
    </row>
  </sheetData>
  <mergeCells count="5">
    <mergeCell ref="D6:F6"/>
    <mergeCell ref="A1:H1"/>
    <mergeCell ref="A2:H2"/>
    <mergeCell ref="A3:H3"/>
    <mergeCell ref="A4:H4"/>
  </mergeCells>
  <printOptions/>
  <pageMargins left="0.7" right="0.7" top="0.75" bottom="0.75" header="0.3" footer="0.3"/>
  <pageSetup fitToHeight="0" fitToWidth="1" horizontalDpi="600" verticalDpi="600" orientation="landscape" scale="8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23"/>
  <sheetViews>
    <sheetView workbookViewId="0" topLeftCell="A1">
      <pane ySplit="8" topLeftCell="A9" activePane="bottomLeft" state="frozen"/>
      <selection pane="bottomLeft" activeCell="J4" sqref="J4"/>
    </sheetView>
  </sheetViews>
  <sheetFormatPr defaultColWidth="8.8515625" defaultRowHeight="15"/>
  <cols>
    <col min="1" max="1" width="9.28125" style="31" customWidth="1"/>
    <col min="2" max="2" width="15.8515625" style="24" customWidth="1"/>
    <col min="3" max="3" width="23.28125" style="24" customWidth="1"/>
    <col min="4" max="4" width="10.7109375" style="23" customWidth="1"/>
    <col min="5" max="5" width="14.57421875" style="23" customWidth="1"/>
    <col min="6" max="6" width="10.7109375" style="23" customWidth="1"/>
    <col min="7" max="7" width="42.57421875" style="24" bestFit="1" customWidth="1"/>
    <col min="8" max="8" width="23.57421875" style="24" customWidth="1"/>
    <col min="9" max="16384" width="8.8515625" style="31" customWidth="1"/>
  </cols>
  <sheetData>
    <row r="1" spans="1:2" ht="15">
      <c r="A1" s="22"/>
      <c r="B1" s="40"/>
    </row>
    <row r="2" spans="1:8" ht="20.25">
      <c r="A2" s="94" t="s">
        <v>458</v>
      </c>
      <c r="B2" s="94"/>
      <c r="C2" s="94"/>
      <c r="D2" s="94"/>
      <c r="E2" s="94"/>
      <c r="F2" s="94"/>
      <c r="G2" s="94"/>
      <c r="H2" s="94"/>
    </row>
    <row r="3" spans="1:8" ht="15.75">
      <c r="A3" s="95" t="s">
        <v>459</v>
      </c>
      <c r="B3" s="95"/>
      <c r="C3" s="95"/>
      <c r="D3" s="95"/>
      <c r="E3" s="95"/>
      <c r="F3" s="95"/>
      <c r="G3" s="95"/>
      <c r="H3" s="95"/>
    </row>
    <row r="4" spans="1:8" ht="21">
      <c r="A4" s="96" t="s">
        <v>299</v>
      </c>
      <c r="B4" s="96"/>
      <c r="C4" s="96"/>
      <c r="D4" s="96"/>
      <c r="E4" s="96"/>
      <c r="F4" s="96"/>
      <c r="G4" s="96"/>
      <c r="H4" s="96"/>
    </row>
    <row r="5" spans="1:8" ht="18.75">
      <c r="A5" s="97" t="s">
        <v>457</v>
      </c>
      <c r="B5" s="97"/>
      <c r="C5" s="97"/>
      <c r="D5" s="97"/>
      <c r="E5" s="97"/>
      <c r="F5" s="97"/>
      <c r="G5" s="97"/>
      <c r="H5" s="97"/>
    </row>
    <row r="6" spans="1:8" ht="28.15" customHeight="1">
      <c r="A6" s="80"/>
      <c r="B6" s="80"/>
      <c r="C6" s="80"/>
      <c r="D6" s="80"/>
      <c r="E6" s="80"/>
      <c r="F6" s="80"/>
      <c r="G6" s="80"/>
      <c r="H6" s="80"/>
    </row>
    <row r="7" spans="4:6" ht="15">
      <c r="D7" s="93" t="s">
        <v>446</v>
      </c>
      <c r="E7" s="93"/>
      <c r="F7" s="93"/>
    </row>
    <row r="8" spans="1:8" ht="15">
      <c r="A8" s="15" t="s">
        <v>456</v>
      </c>
      <c r="B8" s="41" t="s">
        <v>3</v>
      </c>
      <c r="C8" s="41" t="s">
        <v>4</v>
      </c>
      <c r="D8" s="55" t="s">
        <v>447</v>
      </c>
      <c r="E8" s="48" t="s">
        <v>448</v>
      </c>
      <c r="F8" s="49" t="s">
        <v>449</v>
      </c>
      <c r="G8" s="41" t="s">
        <v>2</v>
      </c>
      <c r="H8" s="39" t="s">
        <v>0</v>
      </c>
    </row>
    <row r="9" spans="1:8" ht="15">
      <c r="A9" s="84" t="s">
        <v>5</v>
      </c>
      <c r="B9" s="78" t="s">
        <v>419</v>
      </c>
      <c r="C9" s="78" t="s">
        <v>420</v>
      </c>
      <c r="D9" s="81">
        <v>44</v>
      </c>
      <c r="E9" s="81">
        <v>27.5</v>
      </c>
      <c r="F9" s="81">
        <f aca="true" t="shared" si="0" ref="F9:F23">D9+E9</f>
        <v>71.5</v>
      </c>
      <c r="G9" s="78" t="s">
        <v>421</v>
      </c>
      <c r="H9" s="78" t="s">
        <v>162</v>
      </c>
    </row>
    <row r="10" spans="1:8" ht="15">
      <c r="A10" s="84" t="s">
        <v>9</v>
      </c>
      <c r="B10" s="41" t="s">
        <v>300</v>
      </c>
      <c r="C10" s="41" t="s">
        <v>301</v>
      </c>
      <c r="D10" s="70">
        <v>38</v>
      </c>
      <c r="E10" s="70">
        <v>26.5</v>
      </c>
      <c r="F10" s="81">
        <f t="shared" si="0"/>
        <v>64.5</v>
      </c>
      <c r="G10" s="41" t="s">
        <v>302</v>
      </c>
      <c r="H10" s="39" t="s">
        <v>1</v>
      </c>
    </row>
    <row r="11" spans="1:8" ht="15">
      <c r="A11" s="84" t="s">
        <v>9</v>
      </c>
      <c r="B11" s="83" t="s">
        <v>399</v>
      </c>
      <c r="C11" s="83" t="s">
        <v>400</v>
      </c>
      <c r="D11" s="82">
        <v>45</v>
      </c>
      <c r="E11" s="82">
        <v>19.5</v>
      </c>
      <c r="F11" s="81">
        <f t="shared" si="0"/>
        <v>64.5</v>
      </c>
      <c r="G11" s="83" t="s">
        <v>401</v>
      </c>
      <c r="H11" s="78" t="s">
        <v>152</v>
      </c>
    </row>
    <row r="12" spans="1:8" ht="15">
      <c r="A12" s="33" t="s">
        <v>17</v>
      </c>
      <c r="B12" s="30" t="s">
        <v>422</v>
      </c>
      <c r="C12" s="30" t="s">
        <v>423</v>
      </c>
      <c r="D12" s="27">
        <v>35</v>
      </c>
      <c r="E12" s="27">
        <v>26.5</v>
      </c>
      <c r="F12" s="81">
        <f t="shared" si="0"/>
        <v>61.5</v>
      </c>
      <c r="G12" s="30" t="s">
        <v>424</v>
      </c>
      <c r="H12" s="30" t="s">
        <v>162</v>
      </c>
    </row>
    <row r="13" spans="1:8" ht="15">
      <c r="A13" s="33" t="s">
        <v>21</v>
      </c>
      <c r="B13" s="30" t="s">
        <v>425</v>
      </c>
      <c r="C13" s="30" t="s">
        <v>420</v>
      </c>
      <c r="D13" s="27">
        <v>32</v>
      </c>
      <c r="E13" s="27">
        <v>26.5</v>
      </c>
      <c r="F13" s="81">
        <f t="shared" si="0"/>
        <v>58.5</v>
      </c>
      <c r="G13" s="30" t="s">
        <v>421</v>
      </c>
      <c r="H13" s="30" t="s">
        <v>162</v>
      </c>
    </row>
    <row r="14" spans="1:8" ht="15">
      <c r="A14" s="33" t="s">
        <v>23</v>
      </c>
      <c r="B14" s="5" t="s">
        <v>398</v>
      </c>
      <c r="C14" s="5" t="s">
        <v>400</v>
      </c>
      <c r="D14" s="6">
        <v>34</v>
      </c>
      <c r="E14" s="6">
        <v>23</v>
      </c>
      <c r="F14" s="81">
        <f t="shared" si="0"/>
        <v>57</v>
      </c>
      <c r="G14" s="5" t="s">
        <v>401</v>
      </c>
      <c r="H14" s="30" t="s">
        <v>152</v>
      </c>
    </row>
    <row r="15" spans="1:8" ht="15">
      <c r="A15" s="33" t="s">
        <v>26</v>
      </c>
      <c r="B15" s="5" t="s">
        <v>397</v>
      </c>
      <c r="C15" s="5" t="s">
        <v>400</v>
      </c>
      <c r="D15" s="6">
        <v>36</v>
      </c>
      <c r="E15" s="6">
        <v>20.5</v>
      </c>
      <c r="F15" s="81">
        <f t="shared" si="0"/>
        <v>56.5</v>
      </c>
      <c r="G15" s="5" t="s">
        <v>401</v>
      </c>
      <c r="H15" s="30" t="s">
        <v>152</v>
      </c>
    </row>
    <row r="16" spans="1:8" ht="15">
      <c r="A16" s="33" t="s">
        <v>26</v>
      </c>
      <c r="B16" s="5" t="s">
        <v>358</v>
      </c>
      <c r="C16" s="5" t="s">
        <v>360</v>
      </c>
      <c r="D16" s="6">
        <v>32</v>
      </c>
      <c r="E16" s="6">
        <v>24.5</v>
      </c>
      <c r="F16" s="81">
        <f t="shared" si="0"/>
        <v>56.5</v>
      </c>
      <c r="G16" s="5" t="s">
        <v>361</v>
      </c>
      <c r="H16" s="30" t="s">
        <v>115</v>
      </c>
    </row>
    <row r="17" spans="1:8" ht="15">
      <c r="A17" s="33" t="s">
        <v>34</v>
      </c>
      <c r="B17" s="37" t="s">
        <v>304</v>
      </c>
      <c r="C17" s="37" t="s">
        <v>301</v>
      </c>
      <c r="D17" s="26">
        <v>34</v>
      </c>
      <c r="E17" s="26">
        <v>20.5</v>
      </c>
      <c r="F17" s="81">
        <f t="shared" si="0"/>
        <v>54.5</v>
      </c>
      <c r="G17" s="37" t="s">
        <v>302</v>
      </c>
      <c r="H17" s="36" t="s">
        <v>1</v>
      </c>
    </row>
    <row r="18" spans="1:8" ht="24">
      <c r="A18" s="33" t="s">
        <v>36</v>
      </c>
      <c r="B18" s="5" t="s">
        <v>319</v>
      </c>
      <c r="C18" s="5" t="s">
        <v>320</v>
      </c>
      <c r="D18" s="6">
        <v>24</v>
      </c>
      <c r="E18" s="6">
        <v>25.5</v>
      </c>
      <c r="F18" s="81">
        <f t="shared" si="0"/>
        <v>49.5</v>
      </c>
      <c r="G18" s="34" t="s">
        <v>321</v>
      </c>
      <c r="H18" s="36" t="s">
        <v>105</v>
      </c>
    </row>
    <row r="19" spans="1:8" ht="15">
      <c r="A19" s="33" t="s">
        <v>40</v>
      </c>
      <c r="B19" s="42" t="s">
        <v>442</v>
      </c>
      <c r="C19" s="42" t="s">
        <v>440</v>
      </c>
      <c r="D19" s="46">
        <v>36</v>
      </c>
      <c r="E19" s="46">
        <v>13</v>
      </c>
      <c r="F19" s="81">
        <f t="shared" si="0"/>
        <v>49</v>
      </c>
      <c r="G19" s="30" t="s">
        <v>441</v>
      </c>
      <c r="H19" s="29" t="s">
        <v>102</v>
      </c>
    </row>
    <row r="20" spans="1:8" ht="30">
      <c r="A20" s="33" t="s">
        <v>42</v>
      </c>
      <c r="B20" s="37" t="s">
        <v>303</v>
      </c>
      <c r="C20" s="37" t="s">
        <v>267</v>
      </c>
      <c r="D20" s="26">
        <v>29</v>
      </c>
      <c r="E20" s="26">
        <v>17.5</v>
      </c>
      <c r="F20" s="81">
        <f t="shared" si="0"/>
        <v>46.5</v>
      </c>
      <c r="G20" s="37" t="s">
        <v>268</v>
      </c>
      <c r="H20" s="36" t="s">
        <v>1</v>
      </c>
    </row>
    <row r="21" spans="1:8" ht="30">
      <c r="A21" s="33" t="s">
        <v>43</v>
      </c>
      <c r="B21" s="37" t="s">
        <v>433</v>
      </c>
      <c r="C21" s="37" t="s">
        <v>454</v>
      </c>
      <c r="D21" s="26">
        <v>25</v>
      </c>
      <c r="E21" s="26">
        <v>20.5</v>
      </c>
      <c r="F21" s="81">
        <f t="shared" si="0"/>
        <v>45.5</v>
      </c>
      <c r="G21" s="37" t="s">
        <v>434</v>
      </c>
      <c r="H21" s="36" t="s">
        <v>162</v>
      </c>
    </row>
    <row r="22" spans="1:8" ht="30">
      <c r="A22" s="33" t="s">
        <v>43</v>
      </c>
      <c r="B22" s="5" t="s">
        <v>359</v>
      </c>
      <c r="C22" s="5" t="s">
        <v>360</v>
      </c>
      <c r="D22" s="6">
        <v>29</v>
      </c>
      <c r="E22" s="6">
        <v>16.5</v>
      </c>
      <c r="F22" s="81">
        <f t="shared" si="0"/>
        <v>45.5</v>
      </c>
      <c r="G22" s="5" t="s">
        <v>361</v>
      </c>
      <c r="H22" s="30" t="s">
        <v>115</v>
      </c>
    </row>
    <row r="23" spans="1:8" ht="24">
      <c r="A23" s="33" t="s">
        <v>46</v>
      </c>
      <c r="B23" s="5" t="s">
        <v>318</v>
      </c>
      <c r="C23" s="5" t="s">
        <v>320</v>
      </c>
      <c r="D23" s="6">
        <v>30</v>
      </c>
      <c r="E23" s="6">
        <v>15</v>
      </c>
      <c r="F23" s="81">
        <f t="shared" si="0"/>
        <v>45</v>
      </c>
      <c r="G23" s="34" t="s">
        <v>321</v>
      </c>
      <c r="H23" s="36" t="s">
        <v>105</v>
      </c>
    </row>
  </sheetData>
  <mergeCells count="5">
    <mergeCell ref="D7:F7"/>
    <mergeCell ref="A2:H2"/>
    <mergeCell ref="A3:H3"/>
    <mergeCell ref="A4:H4"/>
    <mergeCell ref="A5:H5"/>
  </mergeCells>
  <printOptions/>
  <pageMargins left="0.7" right="0.7" top="0.75" bottom="0.75" header="0.3" footer="0.3"/>
  <pageSetup fitToHeight="0" fitToWidth="1" horizontalDpi="300" verticalDpi="300" orientation="landscape" scale="8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22E496CA0BAF40BE961FAF688E9C2F" ma:contentTypeVersion="37" ma:contentTypeDescription="Create a new document." ma:contentTypeScope="" ma:versionID="ff0790bf110c2169043aed2846833557">
  <xsd:schema xmlns:xsd="http://www.w3.org/2001/XMLSchema" xmlns:xs="http://www.w3.org/2001/XMLSchema" xmlns:p="http://schemas.microsoft.com/office/2006/metadata/properties" xmlns:ns3="83874970-39ea-4ece-9cbf-eaa45891ec7c" xmlns:ns4="a04c2237-5f48-4a1c-82e9-e285bab9c3fe" targetNamespace="http://schemas.microsoft.com/office/2006/metadata/properties" ma:root="true" ma:fieldsID="4c7bde21b90bf94a8d6fdabaf3eb75fa" ns3:_="" ns4:_="">
    <xsd:import namespace="83874970-39ea-4ece-9cbf-eaa45891ec7c"/>
    <xsd:import namespace="a04c2237-5f48-4a1c-82e9-e285bab9c3f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3:SharedWithDetails" minOccurs="0"/>
                <xsd:element ref="ns3:SharingHintHash" minOccurs="0"/>
                <xsd:element ref="ns4:NotebookType" minOccurs="0"/>
                <xsd:element ref="ns4:FolderType" minOccurs="0"/>
                <xsd:element ref="ns4:CultureName" minOccurs="0"/>
                <xsd:element ref="ns4:AppVersion" minOccurs="0"/>
                <xsd:element ref="ns4:TeamsChannelId" minOccurs="0"/>
                <xsd:element ref="ns4:Owner" minOccurs="0"/>
                <xsd:element ref="ns4:DefaultSectionNames" minOccurs="0"/>
                <xsd:element ref="ns4:Templates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Has_Teacher_Only_SectionGroup" minOccurs="0"/>
                <xsd:element ref="ns4:Is_Collaboration_Space_Locked" minOccurs="0"/>
                <xsd:element ref="ns4:IsNotebookLocked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ath_Settings" minOccurs="0"/>
                <xsd:element ref="ns4:Distribution_Groups" minOccurs="0"/>
                <xsd:element ref="ns4:LMS_Mappings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Teams_Channel_Section_Location" minOccurs="0"/>
                <xsd:element ref="ns4:MediaServiceLocation" minOccurs="0"/>
                <xsd:element ref="ns4:MediaServiceSearchPropertie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74970-39ea-4ece-9cbf-eaa45891ec7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4c2237-5f48-4a1c-82e9-e285bab9c3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NotebookType" ma:index="13" nillable="true" ma:displayName="Notebook Type" ma:internalName="NotebookType">
      <xsd:simpleType>
        <xsd:restriction base="dms:Text"/>
      </xsd:simpleType>
    </xsd:element>
    <xsd:element name="FolderType" ma:index="14" nillable="true" ma:displayName="Folder Type" ma:internalName="FolderType">
      <xsd:simpleType>
        <xsd:restriction base="dms:Text"/>
      </xsd:simpleType>
    </xsd:element>
    <xsd:element name="CultureName" ma:index="15" nillable="true" ma:displayName="Culture Name" ma:internalName="CultureName">
      <xsd:simpleType>
        <xsd:restriction base="dms:Text"/>
      </xsd:simpleType>
    </xsd:element>
    <xsd:element name="AppVersion" ma:index="16" nillable="true" ma:displayName="App Version" ma:internalName="AppVersion">
      <xsd:simpleType>
        <xsd:restriction base="dms:Text"/>
      </xsd:simpleType>
    </xsd:element>
    <xsd:element name="TeamsChannelId" ma:index="17" nillable="true" ma:displayName="Teams Channel Id" ma:internalName="TeamsChannelId">
      <xsd:simpleType>
        <xsd:restriction base="dms:Text"/>
      </xsd:simpleType>
    </xsd:element>
    <xsd:element name="Owner" ma:index="18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9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0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1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2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3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4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5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6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7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8" nillable="true" ma:displayName="Is Collaboration Space Locked" ma:internalName="Is_Collaboration_Space_Locked">
      <xsd:simpleType>
        <xsd:restriction base="dms:Boolean"/>
      </xsd:simpleType>
    </xsd:element>
    <xsd:element name="IsNotebookLocked" ma:index="29" nillable="true" ma:displayName="Is Notebook Locked" ma:internalName="IsNotebookLocked">
      <xsd:simpleType>
        <xsd:restriction base="dms:Boolean"/>
      </xsd:simpleType>
    </xsd:element>
    <xsd:element name="MediaServiceAutoTags" ma:index="30" nillable="true" ma:displayName="Tags" ma:internalName="MediaServiceAutoTags" ma:readOnly="true">
      <xsd:simpleType>
        <xsd:restriction base="dms:Text"/>
      </xsd:simpleType>
    </xsd:element>
    <xsd:element name="MediaServiceOCR" ma:index="3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4" nillable="true" ma:displayName="MediaServiceDateTaken" ma:hidden="true" ma:internalName="MediaServiceDateTaken" ma:readOnly="true">
      <xsd:simpleType>
        <xsd:restriction base="dms:Text"/>
      </xsd:simpleType>
    </xsd:element>
    <xsd:element name="Math_Settings" ma:index="35" nillable="true" ma:displayName="Math Settings" ma:internalName="Math_Settings">
      <xsd:simpleType>
        <xsd:restriction base="dms:Text"/>
      </xsd:simpleType>
    </xsd:element>
    <xsd:element name="Distribution_Groups" ma:index="36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7" nillable="true" ma:displayName="LMS Mappings" ma:internalName="LMS_Mappings">
      <xsd:simpleType>
        <xsd:restriction base="dms:Note">
          <xsd:maxLength value="255"/>
        </xsd:restriction>
      </xsd:simpleType>
    </xsd:element>
    <xsd:element name="MediaServiceAutoKeyPoints" ma:index="3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40" nillable="true" ma:displayName="Length (seconds)" ma:internalName="MediaLengthInSeconds" ma:readOnly="true">
      <xsd:simpleType>
        <xsd:restriction base="dms:Unknown"/>
      </xsd:simpleType>
    </xsd:element>
    <xsd:element name="Teams_Channel_Section_Location" ma:index="41" nillable="true" ma:displayName="Teams Channel Section Location" ma:internalName="Teams_Channel_Section_Location">
      <xsd:simpleType>
        <xsd:restriction base="dms:Text"/>
      </xsd:simpleType>
    </xsd:element>
    <xsd:element name="MediaServiceLocation" ma:index="42" nillable="true" ma:displayName="Location" ma:internalName="MediaServiceLocation" ma:readOnly="true">
      <xsd:simpleType>
        <xsd:restriction base="dms:Text"/>
      </xsd:simpleType>
    </xsd:element>
    <xsd:element name="MediaServiceSearchProperties" ma:index="4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44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Version xmlns="a04c2237-5f48-4a1c-82e9-e285bab9c3fe" xsi:nil="true"/>
    <TeamsChannelId xmlns="a04c2237-5f48-4a1c-82e9-e285bab9c3fe" xsi:nil="true"/>
    <Invited_Teachers xmlns="a04c2237-5f48-4a1c-82e9-e285bab9c3fe" xsi:nil="true"/>
    <Invited_Students xmlns="a04c2237-5f48-4a1c-82e9-e285bab9c3fe" xsi:nil="true"/>
    <IsNotebookLocked xmlns="a04c2237-5f48-4a1c-82e9-e285bab9c3fe" xsi:nil="true"/>
    <CultureName xmlns="a04c2237-5f48-4a1c-82e9-e285bab9c3fe" xsi:nil="true"/>
    <LMS_Mappings xmlns="a04c2237-5f48-4a1c-82e9-e285bab9c3fe" xsi:nil="true"/>
    <Students xmlns="a04c2237-5f48-4a1c-82e9-e285bab9c3fe">
      <UserInfo>
        <DisplayName/>
        <AccountId xsi:nil="true"/>
        <AccountType/>
      </UserInfo>
    </Students>
    <Student_Groups xmlns="a04c2237-5f48-4a1c-82e9-e285bab9c3fe">
      <UserInfo>
        <DisplayName/>
        <AccountId xsi:nil="true"/>
        <AccountType/>
      </UserInfo>
    </Student_Groups>
    <Templates xmlns="a04c2237-5f48-4a1c-82e9-e285bab9c3fe" xsi:nil="true"/>
    <Self_Registration_Enabled xmlns="a04c2237-5f48-4a1c-82e9-e285bab9c3fe" xsi:nil="true"/>
    <Math_Settings xmlns="a04c2237-5f48-4a1c-82e9-e285bab9c3fe" xsi:nil="true"/>
    <DefaultSectionNames xmlns="a04c2237-5f48-4a1c-82e9-e285bab9c3fe" xsi:nil="true"/>
    <Has_Teacher_Only_SectionGroup xmlns="a04c2237-5f48-4a1c-82e9-e285bab9c3fe" xsi:nil="true"/>
    <Is_Collaboration_Space_Locked xmlns="a04c2237-5f48-4a1c-82e9-e285bab9c3fe" xsi:nil="true"/>
    <Teams_Channel_Section_Location xmlns="a04c2237-5f48-4a1c-82e9-e285bab9c3fe" xsi:nil="true"/>
    <NotebookType xmlns="a04c2237-5f48-4a1c-82e9-e285bab9c3fe" xsi:nil="true"/>
    <FolderType xmlns="a04c2237-5f48-4a1c-82e9-e285bab9c3fe" xsi:nil="true"/>
    <Teachers xmlns="a04c2237-5f48-4a1c-82e9-e285bab9c3fe">
      <UserInfo>
        <DisplayName/>
        <AccountId xsi:nil="true"/>
        <AccountType/>
      </UserInfo>
    </Teachers>
    <_activity xmlns="a04c2237-5f48-4a1c-82e9-e285bab9c3fe" xsi:nil="true"/>
    <Owner xmlns="a04c2237-5f48-4a1c-82e9-e285bab9c3fe">
      <UserInfo>
        <DisplayName/>
        <AccountId xsi:nil="true"/>
        <AccountType/>
      </UserInfo>
    </Owner>
    <Distribution_Groups xmlns="a04c2237-5f48-4a1c-82e9-e285bab9c3fe" xsi:nil="true"/>
  </documentManagement>
</p:properties>
</file>

<file path=customXml/itemProps1.xml><?xml version="1.0" encoding="utf-8"?>
<ds:datastoreItem xmlns:ds="http://schemas.openxmlformats.org/officeDocument/2006/customXml" ds:itemID="{E1200437-5B93-44E5-A979-9769AB3CC8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874970-39ea-4ece-9cbf-eaa45891ec7c"/>
    <ds:schemaRef ds:uri="a04c2237-5f48-4a1c-82e9-e285bab9c3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A8AE99-9F55-4C40-A375-7BB8DCB014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A7CFD2-EDAF-4370-A733-D412A1EF62F1}">
  <ds:schemaRefs>
    <ds:schemaRef ds:uri="http://purl.org/dc/elements/1.1/"/>
    <ds:schemaRef ds:uri="http://schemas.microsoft.com/office/2006/documentManagement/types"/>
    <ds:schemaRef ds:uri="http://www.w3.org/XML/1998/namespace"/>
    <ds:schemaRef ds:uri="a04c2237-5f48-4a1c-82e9-e285bab9c3fe"/>
    <ds:schemaRef ds:uri="83874970-39ea-4ece-9cbf-eaa45891ec7c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Vesna Milic</cp:lastModifiedBy>
  <cp:lastPrinted>2023-06-05T22:19:51Z</cp:lastPrinted>
  <dcterms:created xsi:type="dcterms:W3CDTF">2023-02-06T10:39:53Z</dcterms:created>
  <dcterms:modified xsi:type="dcterms:W3CDTF">2023-06-07T17:49:22Z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0x0101006022E496CA0BAF40BE961FAF688E9C2F</vt:lpwstr>
  </property>
</Properties>
</file>