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oo.hr\zagreb\Korisnici\iselimber\My Documents\desktop3072021\Natjecanja\SUDOKU\"/>
    </mc:Choice>
  </mc:AlternateContent>
  <bookViews>
    <workbookView xWindow="0" yWindow="0" windowWidth="23040" windowHeight="9192"/>
  </bookViews>
  <sheets>
    <sheet name="Kadeti Pojedinačno" sheetId="14" r:id="rId1"/>
    <sheet name="Kadeti Ekipno" sheetId="15" r:id="rId2"/>
    <sheet name="Juniori Pojedinačno" sheetId="12" r:id="rId3"/>
    <sheet name="Juniori Ekipno" sheetId="13" r:id="rId4"/>
    <sheet name="REZULTATI  MEDALJE" sheetId="11" r:id="rId5"/>
  </sheets>
  <calcPr calcId="162913"/>
</workbook>
</file>

<file path=xl/calcChain.xml><?xml version="1.0" encoding="utf-8"?>
<calcChain xmlns="http://schemas.openxmlformats.org/spreadsheetml/2006/main">
  <c r="AP20" i="15" l="1"/>
  <c r="AE20" i="15"/>
  <c r="T20" i="15"/>
  <c r="I20" i="15"/>
  <c r="AP19" i="15"/>
  <c r="AE19" i="15"/>
  <c r="T19" i="15"/>
  <c r="I19" i="15"/>
  <c r="AP18" i="15"/>
  <c r="AE18" i="15"/>
  <c r="T18" i="15"/>
  <c r="I18" i="15"/>
  <c r="AP17" i="15"/>
  <c r="AE17" i="15"/>
  <c r="T17" i="15"/>
  <c r="U17" i="15" s="1"/>
  <c r="AF17" i="15" s="1"/>
  <c r="AQ17" i="15" s="1"/>
  <c r="I17" i="15"/>
  <c r="AP16" i="15"/>
  <c r="AE16" i="15"/>
  <c r="U16" i="15"/>
  <c r="AF16" i="15" s="1"/>
  <c r="AQ16" i="15" s="1"/>
  <c r="T16" i="15"/>
  <c r="I16" i="15"/>
  <c r="AP15" i="15"/>
  <c r="AE15" i="15"/>
  <c r="T15" i="15"/>
  <c r="I15" i="15"/>
  <c r="U15" i="15" s="1"/>
  <c r="AP14" i="15"/>
  <c r="AE14" i="15"/>
  <c r="T14" i="15"/>
  <c r="I14" i="15"/>
  <c r="U14" i="15" s="1"/>
  <c r="AF14" i="15" s="1"/>
  <c r="AQ14" i="15" s="1"/>
  <c r="AP13" i="15"/>
  <c r="AE13" i="15"/>
  <c r="T13" i="15"/>
  <c r="I13" i="15"/>
  <c r="AP12" i="15"/>
  <c r="AE12" i="15"/>
  <c r="T12" i="15"/>
  <c r="I12" i="15"/>
  <c r="U12" i="15" s="1"/>
  <c r="AF12" i="15" s="1"/>
  <c r="AP11" i="15"/>
  <c r="AE11" i="15"/>
  <c r="T11" i="15"/>
  <c r="I11" i="15"/>
  <c r="AP10" i="15"/>
  <c r="AE10" i="15"/>
  <c r="T10" i="15"/>
  <c r="I10" i="15"/>
  <c r="U10" i="15" s="1"/>
  <c r="AF10" i="15" s="1"/>
  <c r="AP9" i="15"/>
  <c r="AE9" i="15"/>
  <c r="T9" i="15"/>
  <c r="I9" i="15"/>
  <c r="AP8" i="15"/>
  <c r="AE8" i="15"/>
  <c r="T8" i="15"/>
  <c r="I8" i="15"/>
  <c r="U8" i="15" s="1"/>
  <c r="AF8" i="15" s="1"/>
  <c r="AQ8" i="15" s="1"/>
  <c r="AP7" i="15"/>
  <c r="AE7" i="15"/>
  <c r="T7" i="15"/>
  <c r="I7" i="15"/>
  <c r="U7" i="15" s="1"/>
  <c r="AF7" i="15" s="1"/>
  <c r="AQ7" i="15" s="1"/>
  <c r="AP6" i="15"/>
  <c r="AE6" i="15"/>
  <c r="T6" i="15"/>
  <c r="U6" i="15" s="1"/>
  <c r="AF6" i="15" s="1"/>
  <c r="AQ6" i="15" s="1"/>
  <c r="I6" i="15"/>
  <c r="AP5" i="15"/>
  <c r="AE5" i="15"/>
  <c r="T5" i="15"/>
  <c r="I5" i="15"/>
  <c r="AP44" i="14"/>
  <c r="AE44" i="14"/>
  <c r="T44" i="14"/>
  <c r="I44" i="14"/>
  <c r="AP43" i="14"/>
  <c r="AE43" i="14"/>
  <c r="T43" i="14"/>
  <c r="I43" i="14"/>
  <c r="AP42" i="14"/>
  <c r="AE42" i="14"/>
  <c r="T42" i="14"/>
  <c r="I42" i="14"/>
  <c r="AP41" i="14"/>
  <c r="AE41" i="14"/>
  <c r="T41" i="14"/>
  <c r="I41" i="14"/>
  <c r="AP40" i="14"/>
  <c r="AE40" i="14"/>
  <c r="T40" i="14"/>
  <c r="I40" i="14"/>
  <c r="AP39" i="14"/>
  <c r="AE39" i="14"/>
  <c r="T39" i="14"/>
  <c r="I39" i="14"/>
  <c r="AP38" i="14"/>
  <c r="AE38" i="14"/>
  <c r="T38" i="14"/>
  <c r="I38" i="14"/>
  <c r="AP37" i="14"/>
  <c r="AE37" i="14"/>
  <c r="T37" i="14"/>
  <c r="I37" i="14"/>
  <c r="AP36" i="14"/>
  <c r="AE36" i="14"/>
  <c r="T36" i="14"/>
  <c r="I36" i="14"/>
  <c r="AP35" i="14"/>
  <c r="AE35" i="14"/>
  <c r="T35" i="14"/>
  <c r="I35" i="14"/>
  <c r="AP34" i="14"/>
  <c r="AE34" i="14"/>
  <c r="T34" i="14"/>
  <c r="I34" i="14"/>
  <c r="AP33" i="14"/>
  <c r="AE33" i="14"/>
  <c r="T33" i="14"/>
  <c r="I33" i="14"/>
  <c r="AP32" i="14"/>
  <c r="AE32" i="14"/>
  <c r="T32" i="14"/>
  <c r="I32" i="14"/>
  <c r="AP31" i="14"/>
  <c r="AE31" i="14"/>
  <c r="T31" i="14"/>
  <c r="I31" i="14"/>
  <c r="AP30" i="14"/>
  <c r="AE30" i="14"/>
  <c r="T30" i="14"/>
  <c r="I30" i="14"/>
  <c r="AP29" i="14"/>
  <c r="AE29" i="14"/>
  <c r="T29" i="14"/>
  <c r="I29" i="14"/>
  <c r="AP28" i="14"/>
  <c r="AE28" i="14"/>
  <c r="T28" i="14"/>
  <c r="I28" i="14"/>
  <c r="AP27" i="14"/>
  <c r="AE27" i="14"/>
  <c r="T27" i="14"/>
  <c r="U27" i="14" s="1"/>
  <c r="AF27" i="14" s="1"/>
  <c r="AQ27" i="14" s="1"/>
  <c r="AP26" i="14"/>
  <c r="AE26" i="14"/>
  <c r="T26" i="14"/>
  <c r="I26" i="14"/>
  <c r="U26" i="14" s="1"/>
  <c r="AF26" i="14" s="1"/>
  <c r="AQ26" i="14" s="1"/>
  <c r="AP25" i="14"/>
  <c r="AE25" i="14"/>
  <c r="T25" i="14"/>
  <c r="I25" i="14"/>
  <c r="U25" i="14" s="1"/>
  <c r="AF25" i="14" s="1"/>
  <c r="AQ25" i="14" s="1"/>
  <c r="AP24" i="14"/>
  <c r="AE24" i="14"/>
  <c r="T24" i="14"/>
  <c r="I24" i="14"/>
  <c r="U24" i="14" s="1"/>
  <c r="AF24" i="14" s="1"/>
  <c r="AQ24" i="14" s="1"/>
  <c r="AE23" i="14"/>
  <c r="T23" i="14"/>
  <c r="U23" i="14" s="1"/>
  <c r="AF23" i="14" s="1"/>
  <c r="AQ23" i="14" s="1"/>
  <c r="I23" i="14"/>
  <c r="AP22" i="14"/>
  <c r="AE22" i="14"/>
  <c r="T22" i="14"/>
  <c r="I22" i="14"/>
  <c r="AP21" i="14"/>
  <c r="AE21" i="14"/>
  <c r="T21" i="14"/>
  <c r="U21" i="14" s="1"/>
  <c r="AF21" i="14" s="1"/>
  <c r="I21" i="14"/>
  <c r="AP20" i="14"/>
  <c r="AE20" i="14"/>
  <c r="T20" i="14"/>
  <c r="I20" i="14"/>
  <c r="AP19" i="14"/>
  <c r="AE19" i="14"/>
  <c r="T19" i="14"/>
  <c r="U19" i="14" s="1"/>
  <c r="AF19" i="14" s="1"/>
  <c r="I19" i="14"/>
  <c r="AP18" i="14"/>
  <c r="AE18" i="14"/>
  <c r="T18" i="14"/>
  <c r="I18" i="14"/>
  <c r="AP17" i="14"/>
  <c r="AE17" i="14"/>
  <c r="T17" i="14"/>
  <c r="U17" i="14" s="1"/>
  <c r="AF17" i="14" s="1"/>
  <c r="I17" i="14"/>
  <c r="AP16" i="14"/>
  <c r="AE16" i="14"/>
  <c r="T16" i="14"/>
  <c r="I16" i="14"/>
  <c r="AP15" i="14"/>
  <c r="AE15" i="14"/>
  <c r="T15" i="14"/>
  <c r="U15" i="14" s="1"/>
  <c r="AF15" i="14" s="1"/>
  <c r="I15" i="14"/>
  <c r="AP14" i="14"/>
  <c r="AE14" i="14"/>
  <c r="T14" i="14"/>
  <c r="I14" i="14"/>
  <c r="U14" i="14" s="1"/>
  <c r="AF14" i="14" s="1"/>
  <c r="AP13" i="14"/>
  <c r="AE13" i="14"/>
  <c r="T13" i="14"/>
  <c r="I13" i="14"/>
  <c r="AP12" i="14"/>
  <c r="AE12" i="14"/>
  <c r="T12" i="14"/>
  <c r="I12" i="14"/>
  <c r="U12" i="14" s="1"/>
  <c r="AF12" i="14" s="1"/>
  <c r="AP11" i="14"/>
  <c r="AE11" i="14"/>
  <c r="T11" i="14"/>
  <c r="I11" i="14"/>
  <c r="AP10" i="14"/>
  <c r="AE10" i="14"/>
  <c r="T10" i="14"/>
  <c r="I10" i="14"/>
  <c r="U10" i="14" s="1"/>
  <c r="AF10" i="14" s="1"/>
  <c r="AP9" i="14"/>
  <c r="AE9" i="14"/>
  <c r="T9" i="14"/>
  <c r="I9" i="14"/>
  <c r="AP8" i="14"/>
  <c r="AE8" i="14"/>
  <c r="T8" i="14"/>
  <c r="I8" i="14"/>
  <c r="U8" i="14" s="1"/>
  <c r="AF8" i="14" s="1"/>
  <c r="AP7" i="14"/>
  <c r="AE7" i="14"/>
  <c r="T7" i="14"/>
  <c r="I7" i="14"/>
  <c r="AP6" i="14"/>
  <c r="AE6" i="14"/>
  <c r="T6" i="14"/>
  <c r="I6" i="14"/>
  <c r="U6" i="14" s="1"/>
  <c r="AF6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AP5" i="14"/>
  <c r="AE5" i="14"/>
  <c r="T5" i="14"/>
  <c r="I5" i="14"/>
  <c r="U5" i="14" s="1"/>
  <c r="AQ15" i="14" l="1"/>
  <c r="AQ17" i="14"/>
  <c r="AQ19" i="14"/>
  <c r="AQ21" i="14"/>
  <c r="AF15" i="15"/>
  <c r="AQ15" i="15" s="1"/>
  <c r="U28" i="14"/>
  <c r="AF28" i="14" s="1"/>
  <c r="AQ28" i="14" s="1"/>
  <c r="U30" i="14"/>
  <c r="AF30" i="14" s="1"/>
  <c r="AQ30" i="14" s="1"/>
  <c r="U32" i="14"/>
  <c r="AF32" i="14" s="1"/>
  <c r="AQ32" i="14" s="1"/>
  <c r="U34" i="14"/>
  <c r="AF34" i="14" s="1"/>
  <c r="AQ34" i="14" s="1"/>
  <c r="U36" i="14"/>
  <c r="AF36" i="14" s="1"/>
  <c r="AQ36" i="14" s="1"/>
  <c r="U38" i="14"/>
  <c r="AF38" i="14" s="1"/>
  <c r="AQ38" i="14" s="1"/>
  <c r="U40" i="14"/>
  <c r="AF40" i="14" s="1"/>
  <c r="AQ40" i="14" s="1"/>
  <c r="U42" i="14"/>
  <c r="AF42" i="14" s="1"/>
  <c r="AQ42" i="14" s="1"/>
  <c r="U44" i="14"/>
  <c r="AF44" i="14" s="1"/>
  <c r="AQ44" i="14" s="1"/>
  <c r="U19" i="15"/>
  <c r="AF19" i="15" s="1"/>
  <c r="AQ19" i="15" s="1"/>
  <c r="AQ6" i="14"/>
  <c r="AQ10" i="14"/>
  <c r="AQ12" i="14"/>
  <c r="AQ12" i="15"/>
  <c r="U16" i="14"/>
  <c r="AF16" i="14" s="1"/>
  <c r="AQ16" i="14" s="1"/>
  <c r="U18" i="14"/>
  <c r="AF18" i="14" s="1"/>
  <c r="AQ18" i="14" s="1"/>
  <c r="U20" i="14"/>
  <c r="AF20" i="14" s="1"/>
  <c r="AQ20" i="14" s="1"/>
  <c r="U22" i="14"/>
  <c r="AF22" i="14" s="1"/>
  <c r="AQ22" i="14" s="1"/>
  <c r="AQ8" i="14"/>
  <c r="AQ14" i="14"/>
  <c r="AQ10" i="15"/>
  <c r="U29" i="14"/>
  <c r="AF29" i="14" s="1"/>
  <c r="AQ29" i="14" s="1"/>
  <c r="U31" i="14"/>
  <c r="AF31" i="14" s="1"/>
  <c r="AQ31" i="14" s="1"/>
  <c r="U33" i="14"/>
  <c r="AF33" i="14" s="1"/>
  <c r="AQ33" i="14" s="1"/>
  <c r="U35" i="14"/>
  <c r="AF35" i="14" s="1"/>
  <c r="AQ35" i="14" s="1"/>
  <c r="U37" i="14"/>
  <c r="AF37" i="14" s="1"/>
  <c r="AQ37" i="14" s="1"/>
  <c r="U39" i="14"/>
  <c r="AF39" i="14" s="1"/>
  <c r="AQ39" i="14" s="1"/>
  <c r="U41" i="14"/>
  <c r="AF41" i="14" s="1"/>
  <c r="AQ41" i="14" s="1"/>
  <c r="U43" i="14"/>
  <c r="AF43" i="14" s="1"/>
  <c r="AQ43" i="14" s="1"/>
  <c r="U5" i="15"/>
  <c r="AF5" i="15" s="1"/>
  <c r="AQ5" i="15" s="1"/>
  <c r="U18" i="15"/>
  <c r="AF18" i="15" s="1"/>
  <c r="AQ18" i="15" s="1"/>
  <c r="U20" i="15"/>
  <c r="AF20" i="15" s="1"/>
  <c r="AQ20" i="15" s="1"/>
  <c r="AF5" i="14"/>
  <c r="AQ5" i="14" s="1"/>
  <c r="U7" i="14"/>
  <c r="AF7" i="14" s="1"/>
  <c r="AQ7" i="14" s="1"/>
  <c r="U9" i="14"/>
  <c r="AF9" i="14" s="1"/>
  <c r="AQ9" i="14" s="1"/>
  <c r="U11" i="14"/>
  <c r="AF11" i="14" s="1"/>
  <c r="AQ11" i="14" s="1"/>
  <c r="U13" i="14"/>
  <c r="AF13" i="14" s="1"/>
  <c r="AQ13" i="14" s="1"/>
  <c r="U9" i="15"/>
  <c r="AF9" i="15" s="1"/>
  <c r="AQ9" i="15" s="1"/>
  <c r="U11" i="15"/>
  <c r="AF11" i="15" s="1"/>
  <c r="AQ11" i="15" s="1"/>
  <c r="U13" i="15"/>
  <c r="AF13" i="15" s="1"/>
  <c r="AQ13" i="15" s="1"/>
  <c r="AR14" i="15"/>
  <c r="AU14" i="15" s="1"/>
  <c r="AR6" i="15"/>
  <c r="AU6" i="15" s="1"/>
  <c r="AR18" i="15" l="1"/>
  <c r="AU18" i="15" s="1"/>
  <c r="AR10" i="15"/>
  <c r="AU10" i="15" s="1"/>
  <c r="AP20" i="13"/>
  <c r="AE20" i="13"/>
  <c r="T20" i="13"/>
  <c r="I20" i="13"/>
  <c r="AP19" i="13"/>
  <c r="AE19" i="13"/>
  <c r="T19" i="13"/>
  <c r="I19" i="13"/>
  <c r="AP18" i="13"/>
  <c r="AE18" i="13"/>
  <c r="T18" i="13"/>
  <c r="I18" i="13"/>
  <c r="AP17" i="13"/>
  <c r="AE17" i="13"/>
  <c r="T17" i="13"/>
  <c r="I17" i="13"/>
  <c r="U17" i="13" s="1"/>
  <c r="AF17" i="13" s="1"/>
  <c r="AQ17" i="13" s="1"/>
  <c r="AP16" i="13"/>
  <c r="AE16" i="13"/>
  <c r="T16" i="13"/>
  <c r="I16" i="13"/>
  <c r="U16" i="13" s="1"/>
  <c r="AF16" i="13" s="1"/>
  <c r="AQ16" i="13" s="1"/>
  <c r="AP15" i="13"/>
  <c r="AE15" i="13"/>
  <c r="T15" i="13"/>
  <c r="I15" i="13"/>
  <c r="U15" i="13" s="1"/>
  <c r="AF15" i="13" s="1"/>
  <c r="AP14" i="13"/>
  <c r="AE14" i="13"/>
  <c r="T14" i="13"/>
  <c r="I14" i="13"/>
  <c r="U14" i="13" s="1"/>
  <c r="AF14" i="13" s="1"/>
  <c r="AQ14" i="13" s="1"/>
  <c r="AP13" i="13"/>
  <c r="AE13" i="13"/>
  <c r="T13" i="13"/>
  <c r="I13" i="13"/>
  <c r="U13" i="13" s="1"/>
  <c r="AF13" i="13" s="1"/>
  <c r="AP12" i="13"/>
  <c r="AE12" i="13"/>
  <c r="T12" i="13"/>
  <c r="I12" i="13"/>
  <c r="U12" i="13" s="1"/>
  <c r="AF12" i="13" s="1"/>
  <c r="AQ12" i="13" s="1"/>
  <c r="AP11" i="13"/>
  <c r="AE11" i="13"/>
  <c r="T11" i="13"/>
  <c r="I11" i="13"/>
  <c r="U11" i="13" s="1"/>
  <c r="AF11" i="13" s="1"/>
  <c r="AQ11" i="13" s="1"/>
  <c r="AP10" i="13"/>
  <c r="AE10" i="13"/>
  <c r="T10" i="13"/>
  <c r="I10" i="13"/>
  <c r="U10" i="13" s="1"/>
  <c r="AF10" i="13" s="1"/>
  <c r="AQ10" i="13" s="1"/>
  <c r="AP9" i="13"/>
  <c r="AE9" i="13"/>
  <c r="U9" i="13"/>
  <c r="AF9" i="13" s="1"/>
  <c r="AQ9" i="13" s="1"/>
  <c r="T9" i="13"/>
  <c r="I9" i="13"/>
  <c r="AP8" i="13"/>
  <c r="AE8" i="13"/>
  <c r="T8" i="13"/>
  <c r="I8" i="13"/>
  <c r="AP7" i="13"/>
  <c r="AE7" i="13"/>
  <c r="T7" i="13"/>
  <c r="I7" i="13"/>
  <c r="U7" i="13" s="1"/>
  <c r="AP6" i="13"/>
  <c r="AE6" i="13"/>
  <c r="T6" i="13"/>
  <c r="I6" i="13"/>
  <c r="AP5" i="13"/>
  <c r="AE5" i="13"/>
  <c r="T5" i="13"/>
  <c r="I5" i="13"/>
  <c r="U5" i="13" s="1"/>
  <c r="AP44" i="12"/>
  <c r="AE44" i="12"/>
  <c r="U44" i="12"/>
  <c r="AF44" i="12" s="1"/>
  <c r="AQ44" i="12" s="1"/>
  <c r="T44" i="12"/>
  <c r="I44" i="12"/>
  <c r="AP43" i="12"/>
  <c r="AE43" i="12"/>
  <c r="T43" i="12"/>
  <c r="I43" i="12"/>
  <c r="U43" i="12" s="1"/>
  <c r="AF43" i="12" s="1"/>
  <c r="AQ43" i="12" s="1"/>
  <c r="AP42" i="12"/>
  <c r="AE42" i="12"/>
  <c r="T42" i="12"/>
  <c r="I42" i="12"/>
  <c r="U42" i="12" s="1"/>
  <c r="AF42" i="12" s="1"/>
  <c r="AQ42" i="12" s="1"/>
  <c r="AP41" i="12"/>
  <c r="AE41" i="12"/>
  <c r="T41" i="12"/>
  <c r="U41" i="12" s="1"/>
  <c r="AF41" i="12" s="1"/>
  <c r="AQ41" i="12" s="1"/>
  <c r="I41" i="12"/>
  <c r="AP40" i="12"/>
  <c r="AE40" i="12"/>
  <c r="T40" i="12"/>
  <c r="I40" i="12"/>
  <c r="U40" i="12" s="1"/>
  <c r="AF40" i="12" s="1"/>
  <c r="AQ40" i="12" s="1"/>
  <c r="AP39" i="12"/>
  <c r="AE39" i="12"/>
  <c r="T39" i="12"/>
  <c r="I39" i="12"/>
  <c r="U39" i="12" s="1"/>
  <c r="AF39" i="12" s="1"/>
  <c r="AQ39" i="12" s="1"/>
  <c r="AP38" i="12"/>
  <c r="AE38" i="12"/>
  <c r="T38" i="12"/>
  <c r="I38" i="12"/>
  <c r="U38" i="12" s="1"/>
  <c r="AF38" i="12" s="1"/>
  <c r="AQ38" i="12" s="1"/>
  <c r="AP37" i="12"/>
  <c r="AE37" i="12"/>
  <c r="U37" i="12"/>
  <c r="AF37" i="12" s="1"/>
  <c r="AQ37" i="12" s="1"/>
  <c r="T37" i="12"/>
  <c r="I37" i="12"/>
  <c r="AP36" i="12"/>
  <c r="AE36" i="12"/>
  <c r="U36" i="12"/>
  <c r="AF36" i="12" s="1"/>
  <c r="AQ36" i="12" s="1"/>
  <c r="T36" i="12"/>
  <c r="I36" i="12"/>
  <c r="AP35" i="12"/>
  <c r="AE35" i="12"/>
  <c r="T35" i="12"/>
  <c r="I35" i="12"/>
  <c r="U35" i="12" s="1"/>
  <c r="AF35" i="12" s="1"/>
  <c r="AQ35" i="12" s="1"/>
  <c r="AP34" i="12"/>
  <c r="AE34" i="12"/>
  <c r="T34" i="12"/>
  <c r="I34" i="12"/>
  <c r="U34" i="12" s="1"/>
  <c r="AF34" i="12" s="1"/>
  <c r="AQ34" i="12" s="1"/>
  <c r="AP33" i="12"/>
  <c r="AE33" i="12"/>
  <c r="T33" i="12"/>
  <c r="U33" i="12" s="1"/>
  <c r="AF33" i="12" s="1"/>
  <c r="AQ33" i="12" s="1"/>
  <c r="I33" i="12"/>
  <c r="AP32" i="12"/>
  <c r="AE32" i="12"/>
  <c r="T32" i="12"/>
  <c r="I32" i="12"/>
  <c r="U32" i="12" s="1"/>
  <c r="AF32" i="12" s="1"/>
  <c r="AQ32" i="12" s="1"/>
  <c r="AP31" i="12"/>
  <c r="AE31" i="12"/>
  <c r="T31" i="12"/>
  <c r="I31" i="12"/>
  <c r="U31" i="12" s="1"/>
  <c r="AF31" i="12" s="1"/>
  <c r="AQ31" i="12" s="1"/>
  <c r="AP30" i="12"/>
  <c r="AE30" i="12"/>
  <c r="T30" i="12"/>
  <c r="I30" i="12"/>
  <c r="U30" i="12" s="1"/>
  <c r="AF30" i="12" s="1"/>
  <c r="AQ30" i="12" s="1"/>
  <c r="AP29" i="12"/>
  <c r="AE29" i="12"/>
  <c r="U29" i="12"/>
  <c r="AF29" i="12" s="1"/>
  <c r="AQ29" i="12" s="1"/>
  <c r="T29" i="12"/>
  <c r="I29" i="12"/>
  <c r="AP28" i="12"/>
  <c r="AE28" i="12"/>
  <c r="U28" i="12"/>
  <c r="AF28" i="12" s="1"/>
  <c r="AQ28" i="12" s="1"/>
  <c r="T28" i="12"/>
  <c r="I28" i="12"/>
  <c r="AP27" i="12"/>
  <c r="AE27" i="12"/>
  <c r="T27" i="12"/>
  <c r="I27" i="12"/>
  <c r="U27" i="12" s="1"/>
  <c r="AF27" i="12" s="1"/>
  <c r="AQ27" i="12" s="1"/>
  <c r="AP26" i="12"/>
  <c r="AE26" i="12"/>
  <c r="T26" i="12"/>
  <c r="I26" i="12"/>
  <c r="U26" i="12" s="1"/>
  <c r="AF26" i="12" s="1"/>
  <c r="AQ26" i="12" s="1"/>
  <c r="AP25" i="12"/>
  <c r="AE25" i="12"/>
  <c r="T25" i="12"/>
  <c r="U25" i="12" s="1"/>
  <c r="AF25" i="12" s="1"/>
  <c r="AQ25" i="12" s="1"/>
  <c r="I25" i="12"/>
  <c r="AP24" i="12"/>
  <c r="AE24" i="12"/>
  <c r="U24" i="12"/>
  <c r="T24" i="12"/>
  <c r="I24" i="12"/>
  <c r="AP23" i="12"/>
  <c r="AE23" i="12"/>
  <c r="T23" i="12"/>
  <c r="I23" i="12"/>
  <c r="U23" i="12" s="1"/>
  <c r="AF23" i="12" s="1"/>
  <c r="AQ23" i="12" s="1"/>
  <c r="AP22" i="12"/>
  <c r="AE22" i="12"/>
  <c r="T22" i="12"/>
  <c r="I22" i="12"/>
  <c r="U22" i="12" s="1"/>
  <c r="AF22" i="12" s="1"/>
  <c r="AQ22" i="12" s="1"/>
  <c r="AP21" i="12"/>
  <c r="AE21" i="12"/>
  <c r="U21" i="12"/>
  <c r="AF21" i="12" s="1"/>
  <c r="AQ21" i="12" s="1"/>
  <c r="T21" i="12"/>
  <c r="I21" i="12"/>
  <c r="AP20" i="12"/>
  <c r="AE20" i="12"/>
  <c r="U20" i="12"/>
  <c r="AF20" i="12" s="1"/>
  <c r="AQ20" i="12" s="1"/>
  <c r="T20" i="12"/>
  <c r="I20" i="12"/>
  <c r="AP19" i="12"/>
  <c r="AE19" i="12"/>
  <c r="T19" i="12"/>
  <c r="I19" i="12"/>
  <c r="U19" i="12" s="1"/>
  <c r="AF19" i="12" s="1"/>
  <c r="AQ19" i="12" s="1"/>
  <c r="AP18" i="12"/>
  <c r="AE18" i="12"/>
  <c r="T18" i="12"/>
  <c r="I18" i="12"/>
  <c r="U18" i="12" s="1"/>
  <c r="AF18" i="12" s="1"/>
  <c r="AQ18" i="12" s="1"/>
  <c r="AP17" i="12"/>
  <c r="AE17" i="12"/>
  <c r="T17" i="12"/>
  <c r="U17" i="12" s="1"/>
  <c r="AF17" i="12" s="1"/>
  <c r="AQ17" i="12" s="1"/>
  <c r="I17" i="12"/>
  <c r="AP16" i="12"/>
  <c r="AE16" i="12"/>
  <c r="U16" i="12"/>
  <c r="T16" i="12"/>
  <c r="I16" i="12"/>
  <c r="AP15" i="12"/>
  <c r="AE15" i="12"/>
  <c r="T15" i="12"/>
  <c r="I15" i="12"/>
  <c r="U15" i="12" s="1"/>
  <c r="AF15" i="12" s="1"/>
  <c r="AQ15" i="12" s="1"/>
  <c r="AP14" i="12"/>
  <c r="AE14" i="12"/>
  <c r="T14" i="12"/>
  <c r="I14" i="12"/>
  <c r="U14" i="12" s="1"/>
  <c r="AF14" i="12" s="1"/>
  <c r="AQ14" i="12" s="1"/>
  <c r="AP13" i="12"/>
  <c r="AE13" i="12"/>
  <c r="U13" i="12"/>
  <c r="AF13" i="12" s="1"/>
  <c r="AQ13" i="12" s="1"/>
  <c r="T13" i="12"/>
  <c r="I13" i="12"/>
  <c r="AP12" i="12"/>
  <c r="AE12" i="12"/>
  <c r="U12" i="12"/>
  <c r="AF12" i="12" s="1"/>
  <c r="AQ12" i="12" s="1"/>
  <c r="T12" i="12"/>
  <c r="I12" i="12"/>
  <c r="AP11" i="12"/>
  <c r="AE11" i="12"/>
  <c r="T11" i="12"/>
  <c r="I11" i="12"/>
  <c r="U11" i="12" s="1"/>
  <c r="AF11" i="12" s="1"/>
  <c r="AQ11" i="12" s="1"/>
  <c r="AP10" i="12"/>
  <c r="AE10" i="12"/>
  <c r="T10" i="12"/>
  <c r="I10" i="12"/>
  <c r="U10" i="12" s="1"/>
  <c r="AF10" i="12" s="1"/>
  <c r="AQ10" i="12" s="1"/>
  <c r="AP9" i="12"/>
  <c r="AE9" i="12"/>
  <c r="T9" i="12"/>
  <c r="U9" i="12" s="1"/>
  <c r="AF9" i="12" s="1"/>
  <c r="AQ9" i="12" s="1"/>
  <c r="I9" i="12"/>
  <c r="AP8" i="12"/>
  <c r="AE8" i="12"/>
  <c r="U8" i="12"/>
  <c r="T8" i="12"/>
  <c r="I8" i="12"/>
  <c r="AP7" i="12"/>
  <c r="AE7" i="12"/>
  <c r="T7" i="12"/>
  <c r="I7" i="12"/>
  <c r="U7" i="12" s="1"/>
  <c r="AF7" i="12" s="1"/>
  <c r="AQ7" i="12" s="1"/>
  <c r="AP6" i="12"/>
  <c r="AE6" i="12"/>
  <c r="T6" i="12"/>
  <c r="I6" i="12"/>
  <c r="U6" i="12" s="1"/>
  <c r="AF6" i="12" s="1"/>
  <c r="AQ6" i="12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AP5" i="12"/>
  <c r="AE5" i="12"/>
  <c r="U5" i="12"/>
  <c r="T5" i="12"/>
  <c r="I5" i="12"/>
  <c r="U18" i="13" l="1"/>
  <c r="AF18" i="13" s="1"/>
  <c r="AQ18" i="13" s="1"/>
  <c r="U20" i="13"/>
  <c r="AF20" i="13" s="1"/>
  <c r="AQ20" i="13" s="1"/>
  <c r="AF5" i="13"/>
  <c r="AQ5" i="13" s="1"/>
  <c r="AF7" i="13"/>
  <c r="AQ7" i="13" s="1"/>
  <c r="AF5" i="12"/>
  <c r="AQ5" i="12" s="1"/>
  <c r="AF8" i="12"/>
  <c r="AQ8" i="12" s="1"/>
  <c r="AF16" i="12"/>
  <c r="AQ16" i="12" s="1"/>
  <c r="AF24" i="12"/>
  <c r="AQ24" i="12" s="1"/>
  <c r="AQ13" i="13"/>
  <c r="AQ15" i="13"/>
  <c r="AR14" i="13" s="1"/>
  <c r="AT14" i="13" s="1"/>
  <c r="U19" i="13"/>
  <c r="AF19" i="13" s="1"/>
  <c r="AQ19" i="13" s="1"/>
  <c r="U6" i="13"/>
  <c r="AF6" i="13" s="1"/>
  <c r="AQ6" i="13" s="1"/>
  <c r="AR6" i="13" s="1"/>
  <c r="AT6" i="13" s="1"/>
  <c r="U8" i="13"/>
  <c r="AF8" i="13" s="1"/>
  <c r="AQ8" i="13" s="1"/>
  <c r="AR10" i="13"/>
  <c r="AT10" i="13" s="1"/>
  <c r="AR18" i="13" l="1"/>
  <c r="AT18" i="13" s="1"/>
  <c r="AP34" i="11"/>
  <c r="AE34" i="11"/>
  <c r="T34" i="11"/>
  <c r="I34" i="11"/>
  <c r="AP33" i="11"/>
  <c r="AE33" i="11"/>
  <c r="T33" i="11"/>
  <c r="I33" i="11"/>
  <c r="AP32" i="11"/>
  <c r="AE32" i="11"/>
  <c r="T32" i="11"/>
  <c r="I32" i="11"/>
  <c r="I3" i="11"/>
  <c r="T3" i="11"/>
  <c r="AE3" i="11"/>
  <c r="AP3" i="11"/>
  <c r="I4" i="11"/>
  <c r="T4" i="11"/>
  <c r="AE4" i="11"/>
  <c r="AP4" i="11"/>
  <c r="I5" i="11"/>
  <c r="T5" i="11"/>
  <c r="AE5" i="11"/>
  <c r="AP5" i="11"/>
  <c r="I6" i="11"/>
  <c r="T6" i="11"/>
  <c r="AE6" i="11"/>
  <c r="AP6" i="11"/>
  <c r="I7" i="11"/>
  <c r="T7" i="11"/>
  <c r="AE7" i="11"/>
  <c r="AP7" i="11"/>
  <c r="I8" i="11"/>
  <c r="T8" i="11"/>
  <c r="AE8" i="11"/>
  <c r="AP8" i="11"/>
  <c r="I9" i="11"/>
  <c r="T9" i="11"/>
  <c r="AE9" i="11"/>
  <c r="AP9" i="11"/>
  <c r="I10" i="11"/>
  <c r="T10" i="11"/>
  <c r="AE10" i="11"/>
  <c r="AP10" i="11"/>
  <c r="I11" i="11"/>
  <c r="T11" i="11"/>
  <c r="AE11" i="11"/>
  <c r="AP11" i="11"/>
  <c r="I12" i="11"/>
  <c r="T12" i="11"/>
  <c r="AE12" i="11"/>
  <c r="AP12" i="11"/>
  <c r="I13" i="11"/>
  <c r="T13" i="11"/>
  <c r="AE13" i="11"/>
  <c r="AP13" i="11"/>
  <c r="I14" i="11"/>
  <c r="T14" i="11"/>
  <c r="AE14" i="11"/>
  <c r="AP14" i="11"/>
  <c r="U8" i="11" l="1"/>
  <c r="AF8" i="11" s="1"/>
  <c r="U7" i="11"/>
  <c r="AF7" i="11" s="1"/>
  <c r="U5" i="11"/>
  <c r="AF5" i="11" s="1"/>
  <c r="U4" i="11"/>
  <c r="AF4" i="11" s="1"/>
  <c r="U32" i="11"/>
  <c r="AF32" i="11" s="1"/>
  <c r="U33" i="11"/>
  <c r="AF33" i="11" s="1"/>
  <c r="U34" i="11"/>
  <c r="AF34" i="11" s="1"/>
  <c r="U13" i="11"/>
  <c r="AF13" i="11" s="1"/>
  <c r="U12" i="11"/>
  <c r="AF12" i="11" s="1"/>
  <c r="U11" i="11"/>
  <c r="AF11" i="11" s="1"/>
  <c r="U14" i="11"/>
  <c r="AF14" i="11" s="1"/>
  <c r="U10" i="11"/>
  <c r="AF10" i="11" s="1"/>
  <c r="U9" i="11"/>
  <c r="AF9" i="11" s="1"/>
  <c r="U6" i="11"/>
  <c r="AF6" i="11" s="1"/>
  <c r="U3" i="11"/>
  <c r="AF3" i="11" s="1"/>
</calcChain>
</file>

<file path=xl/sharedStrings.xml><?xml version="1.0" encoding="utf-8"?>
<sst xmlns="http://schemas.openxmlformats.org/spreadsheetml/2006/main" count="579" uniqueCount="255">
  <si>
    <t>III. gimnazija - Split</t>
  </si>
  <si>
    <t>Bratim Tina</t>
  </si>
  <si>
    <t>29016 kanta</t>
  </si>
  <si>
    <t>Gimnazija Karlovac</t>
  </si>
  <si>
    <t>Mihalić Magdalena</t>
  </si>
  <si>
    <t>33333 TRI</t>
  </si>
  <si>
    <t>Vukelić Lara</t>
  </si>
  <si>
    <t>17121 heisenberg</t>
  </si>
  <si>
    <t>XV. Gimnazija - Zagreb</t>
  </si>
  <si>
    <t>Vađić  Anja</t>
  </si>
  <si>
    <t>55555PATKA</t>
  </si>
  <si>
    <t>Zadro Leonard</t>
  </si>
  <si>
    <t>06950PIKACHU</t>
  </si>
  <si>
    <t>Pupačić Roko</t>
  </si>
  <si>
    <t>30503 trošmarija</t>
  </si>
  <si>
    <t>Sunara Ante</t>
  </si>
  <si>
    <t>00000 jedan</t>
  </si>
  <si>
    <t>Brščić Bruno</t>
  </si>
  <si>
    <t>52784 GARFIELD</t>
  </si>
  <si>
    <t>Markovinović Fabjan</t>
  </si>
  <si>
    <t>22022GUŠTERINHO</t>
  </si>
  <si>
    <t>Vuksan Dario</t>
  </si>
  <si>
    <t>10040DUBRAVA</t>
  </si>
  <si>
    <t>Tubak Hana</t>
  </si>
  <si>
    <t>79318 MAČKA</t>
  </si>
  <si>
    <t>Kukić Luka</t>
  </si>
  <si>
    <t>25112 LOGIČAR</t>
  </si>
  <si>
    <t>Dušman Ivan</t>
  </si>
  <si>
    <t>54321 SUDOKU</t>
  </si>
  <si>
    <t>Gimnazija i struk. škola Jurja Dobrile Pazin</t>
  </si>
  <si>
    <t>Pojedinačno JUNIORI</t>
  </si>
  <si>
    <t>Rabar Iva</t>
  </si>
  <si>
    <t>OŠ Vidikovac</t>
  </si>
  <si>
    <t>33327 MATKA</t>
  </si>
  <si>
    <t>Marčec Fran</t>
  </si>
  <si>
    <t>V. OŠ Varaždin</t>
  </si>
  <si>
    <t>76543 LOPTA</t>
  </si>
  <si>
    <t>Mikulin Ida</t>
  </si>
  <si>
    <t>OŠ Lučko, Zagreb</t>
  </si>
  <si>
    <t>06041Hobotnica</t>
  </si>
  <si>
    <t>Pojedinačno KADETI</t>
  </si>
  <si>
    <t>1.</t>
  </si>
  <si>
    <t>2.</t>
  </si>
  <si>
    <t>3.</t>
  </si>
  <si>
    <t>Ekipno JUNIORI</t>
  </si>
  <si>
    <t>Gojević Marta</t>
  </si>
  <si>
    <t>OŠ Brestje</t>
  </si>
  <si>
    <t>Mošnička Lea</t>
  </si>
  <si>
    <t>Hrustić Ana</t>
  </si>
  <si>
    <t>Palikuća Dorijan</t>
  </si>
  <si>
    <t>Grabić Mihaela</t>
  </si>
  <si>
    <t>OŠ Kamen-Šine</t>
  </si>
  <si>
    <t>Vukas Marko</t>
  </si>
  <si>
    <t>Tabak Iva</t>
  </si>
  <si>
    <t>Matić Ani</t>
  </si>
  <si>
    <t>Doričić Ivano</t>
  </si>
  <si>
    <t>OŠ Čavle</t>
  </si>
  <si>
    <t>Vlašić Nikola</t>
  </si>
  <si>
    <t>Deban Jakov</t>
  </si>
  <si>
    <t>Ivanušić Dominik</t>
  </si>
  <si>
    <t>Ekipno KADETI</t>
  </si>
  <si>
    <t>1. SUDOKU Prvenstvo Hrvatske  - JUNIORI</t>
  </si>
  <si>
    <t>R. Br.</t>
  </si>
  <si>
    <t>Ime i Prezime</t>
  </si>
  <si>
    <t>Srednja škola</t>
  </si>
  <si>
    <t>Razred</t>
  </si>
  <si>
    <t>Šifra</t>
  </si>
  <si>
    <t>Sudoku 6x6</t>
  </si>
  <si>
    <t>Bonus  (15' = 1 bod)</t>
  </si>
  <si>
    <t>BRZINAC</t>
  </si>
  <si>
    <t>Minijatura  4x4</t>
  </si>
  <si>
    <t>Minijatura  5x5</t>
  </si>
  <si>
    <t>Sudoku  7x7</t>
  </si>
  <si>
    <t>Klasični  9x9</t>
  </si>
  <si>
    <t>Dijagonalni  9x9</t>
  </si>
  <si>
    <t>Nepravilni  9x9</t>
  </si>
  <si>
    <t>Dija-nepravilni  9x9</t>
  </si>
  <si>
    <t xml:space="preserve">1. SET  -  KLASIKA  </t>
  </si>
  <si>
    <t>UKUPNO</t>
  </si>
  <si>
    <t>12 - 34 - 56</t>
  </si>
  <si>
    <t>123 - 456 - 789</t>
  </si>
  <si>
    <t>Susjedi  6x6</t>
  </si>
  <si>
    <t>Susjedi  9x9</t>
  </si>
  <si>
    <t>Par - nepar  6x6</t>
  </si>
  <si>
    <t>Par - nepar  9x9</t>
  </si>
  <si>
    <t>Niz  6x6</t>
  </si>
  <si>
    <t>Niz  9x9</t>
  </si>
  <si>
    <t>2. SET  -  VARIJACIJE</t>
  </si>
  <si>
    <t>VX Sudoku  6x6</t>
  </si>
  <si>
    <t>VX Sudoku  9x9</t>
  </si>
  <si>
    <t>Suma sudoku 6x6</t>
  </si>
  <si>
    <t>Suma sudoku 9x9</t>
  </si>
  <si>
    <t>Produkt na tabli</t>
  </si>
  <si>
    <t>Veći - manji</t>
  </si>
  <si>
    <t>Omeđeni produkt</t>
  </si>
  <si>
    <t>Kendoku</t>
  </si>
  <si>
    <t>3. SET  -  MATIŠA</t>
  </si>
  <si>
    <t>Šimundža Antonio</t>
  </si>
  <si>
    <t>V. gimnazija “Vladimir Nazor” Split</t>
  </si>
  <si>
    <t>69696TRMBUSI</t>
  </si>
  <si>
    <t>Vujnović Marko</t>
  </si>
  <si>
    <t>Gimnazija Sisak</t>
  </si>
  <si>
    <t>77777 XQCL</t>
  </si>
  <si>
    <t>Perković Marin</t>
  </si>
  <si>
    <t>Gimnazija Pula</t>
  </si>
  <si>
    <t>52100 Pula</t>
  </si>
  <si>
    <t>Petrović Anđela</t>
  </si>
  <si>
    <t>SŠ Slunj</t>
  </si>
  <si>
    <t>11235SATURN</t>
  </si>
  <si>
    <t>Kukolja Dino</t>
  </si>
  <si>
    <t>Elektrostrojarska škola Varaždin</t>
  </si>
  <si>
    <t>20069 KOCKA</t>
  </si>
  <si>
    <t>Aljinović Tončica</t>
  </si>
  <si>
    <t>11111 hobotnica</t>
  </si>
  <si>
    <t>Milaković Dorian</t>
  </si>
  <si>
    <t>Gospodarska škola Buje</t>
  </si>
  <si>
    <t>50505 Bekka</t>
  </si>
  <si>
    <t>Bosec Ivona</t>
  </si>
  <si>
    <t>SŠ Marka Marulića Slatina</t>
  </si>
  <si>
    <t>11063FLOKI</t>
  </si>
  <si>
    <t>Perić Dora</t>
  </si>
  <si>
    <t>Nadbiskupska klasična gimnazija s pravom javnosti</t>
  </si>
  <si>
    <t>12345JABUKA</t>
  </si>
  <si>
    <t>Kovačević Dora</t>
  </si>
  <si>
    <t>Gimnazija Županja</t>
  </si>
  <si>
    <t>54321 GAUSS</t>
  </si>
  <si>
    <t>Petričević Dorian</t>
  </si>
  <si>
    <t>19811 SLON</t>
  </si>
  <si>
    <t>Petanjek Dominik</t>
  </si>
  <si>
    <t>Gimnazija Sesvete</t>
  </si>
  <si>
    <t>70775TIGAR</t>
  </si>
  <si>
    <t>Koren Lucija</t>
  </si>
  <si>
    <t>Zdravstveno učilište u Zagrebu</t>
  </si>
  <si>
    <t>17124lubenica</t>
  </si>
  <si>
    <t>Ronjić David</t>
  </si>
  <si>
    <t>Pazinski kolegij klasična gimnazija</t>
  </si>
  <si>
    <t>10101 ZASTAVA</t>
  </si>
  <si>
    <t>Mamić Ema</t>
  </si>
  <si>
    <t>X. Gimnazija "Ivan Supek" - Zagreb</t>
  </si>
  <si>
    <t>11037JEŽ</t>
  </si>
  <si>
    <t>Malović Luka</t>
  </si>
  <si>
    <t>12345 ananas</t>
  </si>
  <si>
    <t>Grahovac Mia</t>
  </si>
  <si>
    <t>Tehnička škola Ruđera Boškovića Zagreb</t>
  </si>
  <si>
    <t>13007SUDOKU</t>
  </si>
  <si>
    <t>Ristanovic Noa</t>
  </si>
  <si>
    <t>Tehnička Škola Virovitica</t>
  </si>
  <si>
    <t>20035 STOL</t>
  </si>
  <si>
    <t>Mastrović Anja</t>
  </si>
  <si>
    <t>Prva riječka hrvatska gimnazija</t>
  </si>
  <si>
    <t>22552 boba</t>
  </si>
  <si>
    <t>Gabrić Saša</t>
  </si>
  <si>
    <t>25352ŠEF</t>
  </si>
  <si>
    <t>Malović Mia</t>
  </si>
  <si>
    <t>22222BOOM</t>
  </si>
  <si>
    <t>Šaravanja Deni</t>
  </si>
  <si>
    <t>SŠ fra Andrije Kačića Miošića u Pločama</t>
  </si>
  <si>
    <t>11688 KOCKA</t>
  </si>
  <si>
    <t>Delbjanko Ivica</t>
  </si>
  <si>
    <t>SŠ Isidora Kršnjavog - Našice</t>
  </si>
  <si>
    <t>13612SUDOKU</t>
  </si>
  <si>
    <t>Bićanić Elena</t>
  </si>
  <si>
    <t>17127LOLO</t>
  </si>
  <si>
    <t>Sivro Antonio</t>
  </si>
  <si>
    <t>78910 list</t>
  </si>
  <si>
    <t>Cota David</t>
  </si>
  <si>
    <t>44433KONJ</t>
  </si>
  <si>
    <t>UKUPNO SOLO</t>
  </si>
  <si>
    <t>SUMA SUDOKU</t>
  </si>
  <si>
    <t>SVEUKUPNO</t>
  </si>
  <si>
    <t>1. SUDOKU Prvenstvo Hrvatske  - KADETI</t>
  </si>
  <si>
    <t>Osnovna škola</t>
  </si>
  <si>
    <t>84221 STOLAC</t>
  </si>
  <si>
    <t>Borozan Toni</t>
  </si>
  <si>
    <t>OŠ Ravne njive - Neslanovac</t>
  </si>
  <si>
    <t>12271 Max</t>
  </si>
  <si>
    <t>Linić Marko</t>
  </si>
  <si>
    <t>OŠ Kostrena</t>
  </si>
  <si>
    <t>54321 PAS</t>
  </si>
  <si>
    <t>Rakuljić Antea</t>
  </si>
  <si>
    <t>OŠ "Split 3"</t>
  </si>
  <si>
    <t>14375 brojka</t>
  </si>
  <si>
    <t>Pekica Bartol</t>
  </si>
  <si>
    <t>OŠ Svetvinčenat</t>
  </si>
  <si>
    <t>88888 osam</t>
  </si>
  <si>
    <t>Ferdebar Erin</t>
  </si>
  <si>
    <t>OŠ Mitnica, Vukovar</t>
  </si>
  <si>
    <t>37383 SLOVA</t>
  </si>
  <si>
    <t>Mataga Josipa</t>
  </si>
  <si>
    <t>OŠ Lovre pl. Matačića</t>
  </si>
  <si>
    <t>riba 39597</t>
  </si>
  <si>
    <t>98765 STOL</t>
  </si>
  <si>
    <t>13108 ANA</t>
  </si>
  <si>
    <t>Lisica Lea</t>
  </si>
  <si>
    <t>OŠ Bol, Split</t>
  </si>
  <si>
    <t>98765 LEPTIR</t>
  </si>
  <si>
    <t>Vuleta Mia</t>
  </si>
  <si>
    <t>OŠ Kamešnica</t>
  </si>
  <si>
    <t>12100Mia</t>
  </si>
  <si>
    <t>36891 REGIJA</t>
  </si>
  <si>
    <t>Juričić Matea</t>
  </si>
  <si>
    <t>OŠ Vladimir Deščak</t>
  </si>
  <si>
    <t>11040MAŠNICA</t>
  </si>
  <si>
    <t>Križanić Matej</t>
  </si>
  <si>
    <t>54329 PLANET</t>
  </si>
  <si>
    <t>Udovičić Iva</t>
  </si>
  <si>
    <t>OŠ Augusta Šenoe</t>
  </si>
  <si>
    <t>17817 PETRA</t>
  </si>
  <si>
    <t>Bogdan Jakov</t>
  </si>
  <si>
    <t>OŠ Bistra</t>
  </si>
  <si>
    <t>13225 ŠAL</t>
  </si>
  <si>
    <t>Mihaljević Tea</t>
  </si>
  <si>
    <t>OŠ Vladimir Nazor Čepin</t>
  </si>
  <si>
    <t>74739 Leptir</t>
  </si>
  <si>
    <t>Podrug Petar</t>
  </si>
  <si>
    <t>OŠ Ante Starčevića</t>
  </si>
  <si>
    <t>22225 Svemir</t>
  </si>
  <si>
    <t>12555LOPTA</t>
  </si>
  <si>
    <t>Bačani Dora</t>
  </si>
  <si>
    <t>OŠ Eugena Kumičića, Slatina</t>
  </si>
  <si>
    <t>44044 TRATINČICA</t>
  </si>
  <si>
    <t>14004RIJEČ</t>
  </si>
  <si>
    <t>Grgić Karla</t>
  </si>
  <si>
    <t>OŠ "Vladimir Nazor" Trenkovo</t>
  </si>
  <si>
    <t>77209 PTICA</t>
  </si>
  <si>
    <t>20508 STABLO</t>
  </si>
  <si>
    <t>16534 LOPTA</t>
  </si>
  <si>
    <t>Anđelić Matija</t>
  </si>
  <si>
    <t>OŠ Ivana Antolčića Komarevo</t>
  </si>
  <si>
    <t>72738 krpa</t>
  </si>
  <si>
    <t>34820kvadrat</t>
  </si>
  <si>
    <t>Philips Borna</t>
  </si>
  <si>
    <t>OŠ Miroslava Krleže - Zagreb</t>
  </si>
  <si>
    <t>55555komarac</t>
  </si>
  <si>
    <t>Milanović Bolfek Mak</t>
  </si>
  <si>
    <t>OŠ Ivo Andrić</t>
  </si>
  <si>
    <t>44665 MAGARAC</t>
  </si>
  <si>
    <t>Ilijić Mika</t>
  </si>
  <si>
    <t>11111sarma</t>
  </si>
  <si>
    <t>Seletković Eva</t>
  </si>
  <si>
    <t>OŠ "Viktor Car Emin" , Donji Andrijevci</t>
  </si>
  <si>
    <t>14030eva</t>
  </si>
  <si>
    <t>12453 SUDOKU</t>
  </si>
  <si>
    <t>Ćosić Gabrijela</t>
  </si>
  <si>
    <t>12345abcd</t>
  </si>
  <si>
    <t>Horvat Natali</t>
  </si>
  <si>
    <t>OŠ dr. Josipa Pancica Bribir</t>
  </si>
  <si>
    <t>37961BIK</t>
  </si>
  <si>
    <t>Sudić Josip</t>
  </si>
  <si>
    <t>53184riječ</t>
  </si>
  <si>
    <t>84321 SUNCE</t>
  </si>
  <si>
    <t>34567sudoku</t>
  </si>
  <si>
    <t>UKUPNO-SOLO</t>
  </si>
  <si>
    <t>SUMO SUDOKU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</si>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</sst>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50F828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9" fillId="0" borderId="0"/>
  </cellStyleXfs>
  <cellXfs count="2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6" xfId="2" applyFont="1" applyBorder="1" applyAlignment="1"/>
    <xf numFmtId="0" fontId="7" fillId="0" borderId="14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27" xfId="2" applyFont="1" applyBorder="1" applyAlignment="1">
      <alignment horizontal="left" vertical="center"/>
    </xf>
    <xf numFmtId="0" fontId="1" fillId="0" borderId="2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16" xfId="2" applyFont="1" applyBorder="1" applyAlignment="1"/>
    <xf numFmtId="0" fontId="7" fillId="0" borderId="27" xfId="2" applyFont="1" applyBorder="1" applyAlignment="1"/>
    <xf numFmtId="0" fontId="7" fillId="0" borderId="17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2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/>
    <xf numFmtId="0" fontId="10" fillId="0" borderId="5" xfId="2" applyFont="1" applyBorder="1" applyAlignment="1"/>
    <xf numFmtId="0" fontId="10" fillId="0" borderId="19" xfId="2" applyFont="1" applyBorder="1" applyAlignment="1"/>
    <xf numFmtId="0" fontId="10" fillId="0" borderId="13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2" applyFont="1" applyBorder="1" applyAlignment="1"/>
    <xf numFmtId="0" fontId="10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2" fillId="0" borderId="35" xfId="0" applyFont="1" applyFill="1" applyBorder="1"/>
    <xf numFmtId="0" fontId="4" fillId="0" borderId="15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textRotation="90"/>
    </xf>
    <xf numFmtId="0" fontId="4" fillId="0" borderId="18" xfId="0" applyFont="1" applyFill="1" applyBorder="1" applyAlignment="1">
      <alignment horizontal="center" textRotation="90"/>
    </xf>
    <xf numFmtId="0" fontId="4" fillId="2" borderId="13" xfId="0" applyFont="1" applyFill="1" applyBorder="1" applyAlignment="1">
      <alignment horizontal="center" textRotation="90"/>
    </xf>
    <xf numFmtId="0" fontId="4" fillId="3" borderId="13" xfId="0" applyFont="1" applyFill="1" applyBorder="1" applyAlignment="1">
      <alignment horizontal="center" textRotation="90"/>
    </xf>
    <xf numFmtId="0" fontId="4" fillId="0" borderId="12" xfId="0" applyFont="1" applyFill="1" applyBorder="1" applyAlignment="1">
      <alignment horizontal="center" textRotation="90"/>
    </xf>
    <xf numFmtId="0" fontId="4" fillId="3" borderId="36" xfId="0" applyFont="1" applyFill="1" applyBorder="1" applyAlignment="1">
      <alignment horizontal="center" textRotation="90"/>
    </xf>
    <xf numFmtId="0" fontId="4" fillId="0" borderId="0" xfId="0" applyFont="1" applyFill="1"/>
    <xf numFmtId="0" fontId="2" fillId="0" borderId="37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7" fillId="0" borderId="12" xfId="2" applyFont="1" applyBorder="1" applyAlignment="1">
      <alignment horizontal="left" vertical="center"/>
    </xf>
    <xf numFmtId="0" fontId="7" fillId="0" borderId="39" xfId="2" applyFont="1" applyBorder="1" applyAlignment="1">
      <alignment horizontal="left" vertical="center"/>
    </xf>
    <xf numFmtId="0" fontId="7" fillId="0" borderId="12" xfId="2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7" fillId="0" borderId="42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6" fillId="0" borderId="5" xfId="2" applyFont="1" applyBorder="1" applyAlignment="1"/>
    <xf numFmtId="0" fontId="6" fillId="0" borderId="42" xfId="2" applyFont="1" applyBorder="1" applyAlignment="1"/>
    <xf numFmtId="0" fontId="6" fillId="0" borderId="5" xfId="2" applyFont="1" applyBorder="1" applyAlignment="1">
      <alignment horizontal="center"/>
    </xf>
    <xf numFmtId="0" fontId="6" fillId="0" borderId="6" xfId="2" applyFont="1" applyBorder="1" applyAlignment="1"/>
    <xf numFmtId="0" fontId="7" fillId="0" borderId="5" xfId="2" applyFont="1" applyBorder="1" applyAlignment="1"/>
    <xf numFmtId="0" fontId="7" fillId="0" borderId="42" xfId="2" applyFont="1" applyBorder="1" applyAlignment="1"/>
    <xf numFmtId="0" fontId="7" fillId="0" borderId="5" xfId="2" applyFont="1" applyBorder="1" applyAlignment="1">
      <alignment horizontal="center"/>
    </xf>
    <xf numFmtId="0" fontId="7" fillId="0" borderId="11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textRotation="90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56" xfId="2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7" fillId="0" borderId="12" xfId="2" applyFont="1" applyBorder="1" applyAlignment="1"/>
    <xf numFmtId="0" fontId="7" fillId="0" borderId="39" xfId="2" applyFont="1" applyBorder="1" applyAlignment="1"/>
    <xf numFmtId="0" fontId="7" fillId="0" borderId="12" xfId="2" applyFont="1" applyBorder="1" applyAlignment="1">
      <alignment horizontal="center"/>
    </xf>
    <xf numFmtId="0" fontId="7" fillId="0" borderId="19" xfId="2" applyFont="1" applyBorder="1" applyAlignment="1"/>
    <xf numFmtId="0" fontId="7" fillId="0" borderId="56" xfId="2" applyFont="1" applyBorder="1" applyAlignment="1"/>
    <xf numFmtId="0" fontId="7" fillId="0" borderId="19" xfId="2" applyFont="1" applyBorder="1" applyAlignment="1">
      <alignment horizontal="center"/>
    </xf>
    <xf numFmtId="0" fontId="6" fillId="0" borderId="3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4">
    <cellStyle name="Normal 2" xfId="2"/>
    <cellStyle name="Normalno" xfId="0" builtinId="0"/>
    <cellStyle name="Normalno 2" xfId="1"/>
    <cellStyle name="Normalno 2 2" xfId="3"/>
  </cellStyles>
  <dxfs count="0"/>
  <tableStyles count="0" defaultTableStyle="TableStyleMedium9" defaultPivotStyle="PivotStyleLight16"/>
  <colors>
    <mruColors>
      <color rgb="FF50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45"/>
  <sheetViews>
    <sheetView tabSelected="1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AV29" sqref="AV29"/>
    </sheetView>
  </sheetViews>
  <sheetFormatPr defaultColWidth="9.109375" defaultRowHeight="15.6" x14ac:dyDescent="0.3"/>
  <cols>
    <col min="1" max="1" width="2.88671875" style="69" customWidth="1"/>
    <col min="2" max="2" width="4.44140625" style="69" bestFit="1" customWidth="1"/>
    <col min="3" max="3" width="19.44140625" style="67" customWidth="1"/>
    <col min="4" max="4" width="34" style="68" customWidth="1"/>
    <col min="5" max="5" width="3.5546875" style="68" customWidth="1"/>
    <col min="6" max="6" width="17.5546875" style="68" hidden="1" customWidth="1"/>
    <col min="7" max="8" width="4.44140625" style="68" hidden="1" customWidth="1"/>
    <col min="9" max="9" width="4.44140625" style="68" customWidth="1"/>
    <col min="10" max="18" width="3.5546875" style="68" hidden="1" customWidth="1"/>
    <col min="19" max="19" width="4.44140625" style="68" hidden="1" customWidth="1"/>
    <col min="20" max="20" width="4.44140625" style="68" bestFit="1" customWidth="1"/>
    <col min="21" max="21" width="4.44140625" style="68" hidden="1" customWidth="1"/>
    <col min="22" max="22" width="3.5546875" style="68" hidden="1" customWidth="1"/>
    <col min="23" max="29" width="3.5546875" style="69" hidden="1" customWidth="1"/>
    <col min="30" max="30" width="4.44140625" style="69" hidden="1" customWidth="1"/>
    <col min="31" max="31" width="4.44140625" style="69" customWidth="1"/>
    <col min="32" max="32" width="4.44140625" style="69" hidden="1" customWidth="1"/>
    <col min="33" max="40" width="3.5546875" style="69" hidden="1" customWidth="1"/>
    <col min="41" max="41" width="4.44140625" style="69" hidden="1" customWidth="1"/>
    <col min="42" max="42" width="4.44140625" style="69" customWidth="1"/>
    <col min="43" max="43" width="5.5546875" style="123" customWidth="1"/>
    <col min="44" max="16384" width="9.109375" style="69"/>
  </cols>
  <sheetData>
    <row r="2" spans="2:45" ht="21" x14ac:dyDescent="0.4">
      <c r="C2" s="122" t="s">
        <v>170</v>
      </c>
      <c r="G2" s="69"/>
    </row>
    <row r="3" spans="2:45" ht="10.5" customHeight="1" thickBot="1" x14ac:dyDescent="0.35"/>
    <row r="4" spans="2:45" s="133" customFormat="1" ht="93.75" customHeight="1" x14ac:dyDescent="0.3">
      <c r="B4" s="124" t="s">
        <v>62</v>
      </c>
      <c r="C4" s="125" t="s">
        <v>63</v>
      </c>
      <c r="D4" s="125" t="s">
        <v>171</v>
      </c>
      <c r="E4" s="126" t="s">
        <v>65</v>
      </c>
      <c r="F4" s="125" t="s">
        <v>66</v>
      </c>
      <c r="G4" s="127" t="s">
        <v>67</v>
      </c>
      <c r="H4" s="128" t="s">
        <v>68</v>
      </c>
      <c r="I4" s="129" t="s">
        <v>69</v>
      </c>
      <c r="J4" s="127" t="s">
        <v>70</v>
      </c>
      <c r="K4" s="127" t="s">
        <v>71</v>
      </c>
      <c r="L4" s="127" t="s">
        <v>71</v>
      </c>
      <c r="M4" s="127" t="s">
        <v>72</v>
      </c>
      <c r="N4" s="127" t="s">
        <v>72</v>
      </c>
      <c r="O4" s="127" t="s">
        <v>73</v>
      </c>
      <c r="P4" s="127" t="s">
        <v>74</v>
      </c>
      <c r="Q4" s="127" t="s">
        <v>75</v>
      </c>
      <c r="R4" s="127" t="s">
        <v>76</v>
      </c>
      <c r="S4" s="128" t="s">
        <v>68</v>
      </c>
      <c r="T4" s="129" t="s">
        <v>77</v>
      </c>
      <c r="U4" s="130" t="s">
        <v>78</v>
      </c>
      <c r="V4" s="127" t="s">
        <v>79</v>
      </c>
      <c r="W4" s="127" t="s">
        <v>80</v>
      </c>
      <c r="X4" s="131" t="s">
        <v>81</v>
      </c>
      <c r="Y4" s="131" t="s">
        <v>82</v>
      </c>
      <c r="Z4" s="131" t="s">
        <v>83</v>
      </c>
      <c r="AA4" s="131" t="s">
        <v>84</v>
      </c>
      <c r="AB4" s="131" t="s">
        <v>85</v>
      </c>
      <c r="AC4" s="131" t="s">
        <v>86</v>
      </c>
      <c r="AD4" s="128" t="s">
        <v>68</v>
      </c>
      <c r="AE4" s="129" t="s">
        <v>87</v>
      </c>
      <c r="AF4" s="130" t="s">
        <v>78</v>
      </c>
      <c r="AG4" s="131" t="s">
        <v>88</v>
      </c>
      <c r="AH4" s="131" t="s">
        <v>89</v>
      </c>
      <c r="AI4" s="131" t="s">
        <v>90</v>
      </c>
      <c r="AJ4" s="131" t="s">
        <v>91</v>
      </c>
      <c r="AK4" s="131" t="s">
        <v>92</v>
      </c>
      <c r="AL4" s="131" t="s">
        <v>93</v>
      </c>
      <c r="AM4" s="131" t="s">
        <v>94</v>
      </c>
      <c r="AN4" s="131" t="s">
        <v>95</v>
      </c>
      <c r="AO4" s="128" t="s">
        <v>68</v>
      </c>
      <c r="AP4" s="129" t="s">
        <v>96</v>
      </c>
      <c r="AQ4" s="132" t="s">
        <v>78</v>
      </c>
      <c r="AS4" s="4"/>
    </row>
    <row r="5" spans="2:45" s="4" customFormat="1" ht="13.5" customHeight="1" thickBot="1" x14ac:dyDescent="0.35">
      <c r="B5" s="134"/>
      <c r="C5" s="135"/>
      <c r="D5" s="135"/>
      <c r="E5" s="135"/>
      <c r="F5" s="135"/>
      <c r="G5" s="136">
        <v>45</v>
      </c>
      <c r="H5" s="80"/>
      <c r="I5" s="137">
        <f t="shared" ref="I5:I44" si="0">SUM(G5:H5)</f>
        <v>45</v>
      </c>
      <c r="J5" s="136">
        <v>3</v>
      </c>
      <c r="K5" s="138">
        <v>5</v>
      </c>
      <c r="L5" s="138">
        <v>5</v>
      </c>
      <c r="M5" s="138">
        <v>10</v>
      </c>
      <c r="N5" s="138">
        <v>10</v>
      </c>
      <c r="O5" s="138">
        <v>20</v>
      </c>
      <c r="P5" s="138">
        <v>20</v>
      </c>
      <c r="Q5" s="138">
        <v>20</v>
      </c>
      <c r="R5" s="138">
        <v>20</v>
      </c>
      <c r="S5" s="80"/>
      <c r="T5" s="137">
        <f t="shared" ref="T5:T44" si="1">SUM(J5:S5)</f>
        <v>113</v>
      </c>
      <c r="U5" s="139">
        <f t="shared" ref="U5:U44" si="2">+I5+T5</f>
        <v>158</v>
      </c>
      <c r="V5" s="136">
        <v>10</v>
      </c>
      <c r="W5" s="136">
        <v>20</v>
      </c>
      <c r="X5" s="138">
        <v>10</v>
      </c>
      <c r="Y5" s="138">
        <v>20</v>
      </c>
      <c r="Z5" s="138">
        <v>10</v>
      </c>
      <c r="AA5" s="138">
        <v>20</v>
      </c>
      <c r="AB5" s="138">
        <v>10</v>
      </c>
      <c r="AC5" s="138">
        <v>20</v>
      </c>
      <c r="AD5" s="80"/>
      <c r="AE5" s="137">
        <f t="shared" ref="AE5:AE44" si="3">SUM(V5:AD5)</f>
        <v>120</v>
      </c>
      <c r="AF5" s="139">
        <f t="shared" ref="AF5:AF44" si="4">+U5+AE5</f>
        <v>278</v>
      </c>
      <c r="AG5" s="138">
        <v>10</v>
      </c>
      <c r="AH5" s="138">
        <v>20</v>
      </c>
      <c r="AI5" s="138">
        <v>10</v>
      </c>
      <c r="AJ5" s="138">
        <v>20</v>
      </c>
      <c r="AK5" s="138">
        <v>15</v>
      </c>
      <c r="AL5" s="138">
        <v>20</v>
      </c>
      <c r="AM5" s="138">
        <v>20</v>
      </c>
      <c r="AN5" s="80">
        <v>20</v>
      </c>
      <c r="AO5" s="80"/>
      <c r="AP5" s="137">
        <f t="shared" ref="AP5:AP44" si="5">SUM(AG5:AO5)</f>
        <v>135</v>
      </c>
      <c r="AQ5" s="140">
        <f t="shared" ref="AQ5:AQ44" si="6">+AF5+AP5</f>
        <v>413</v>
      </c>
    </row>
    <row r="6" spans="2:45" s="4" customFormat="1" ht="15" customHeight="1" x14ac:dyDescent="0.3">
      <c r="B6" s="70">
        <f t="shared" ref="B6:B45" si="7">+B5+1</f>
        <v>1</v>
      </c>
      <c r="C6" s="84" t="s">
        <v>31</v>
      </c>
      <c r="D6" s="186" t="s">
        <v>32</v>
      </c>
      <c r="E6" s="187">
        <v>7</v>
      </c>
      <c r="F6" s="86" t="s">
        <v>33</v>
      </c>
      <c r="G6" s="74">
        <v>45</v>
      </c>
      <c r="H6" s="10">
        <v>15</v>
      </c>
      <c r="I6" s="11">
        <f t="shared" si="0"/>
        <v>60</v>
      </c>
      <c r="J6" s="74">
        <v>3</v>
      </c>
      <c r="K6" s="75">
        <v>5</v>
      </c>
      <c r="L6" s="75">
        <v>5</v>
      </c>
      <c r="M6" s="75">
        <v>10</v>
      </c>
      <c r="N6" s="75">
        <v>10</v>
      </c>
      <c r="O6" s="75">
        <v>20</v>
      </c>
      <c r="P6" s="75">
        <v>20</v>
      </c>
      <c r="Q6" s="75">
        <v>20</v>
      </c>
      <c r="R6" s="75">
        <v>20</v>
      </c>
      <c r="S6" s="10">
        <v>78</v>
      </c>
      <c r="T6" s="11">
        <f t="shared" si="1"/>
        <v>191</v>
      </c>
      <c r="U6" s="13">
        <f t="shared" si="2"/>
        <v>251</v>
      </c>
      <c r="V6" s="77">
        <v>10</v>
      </c>
      <c r="W6" s="77">
        <v>20</v>
      </c>
      <c r="X6" s="78">
        <v>10</v>
      </c>
      <c r="Y6" s="78">
        <v>20</v>
      </c>
      <c r="Z6" s="78">
        <v>10</v>
      </c>
      <c r="AA6" s="78">
        <v>20</v>
      </c>
      <c r="AB6" s="78">
        <v>10</v>
      </c>
      <c r="AC6" s="78">
        <v>20</v>
      </c>
      <c r="AD6" s="79">
        <v>33</v>
      </c>
      <c r="AE6" s="188">
        <f t="shared" si="3"/>
        <v>153</v>
      </c>
      <c r="AF6" s="20">
        <f t="shared" si="4"/>
        <v>404</v>
      </c>
      <c r="AG6" s="78">
        <v>10</v>
      </c>
      <c r="AH6" s="78">
        <v>20</v>
      </c>
      <c r="AI6" s="78">
        <v>10</v>
      </c>
      <c r="AJ6" s="78">
        <v>20</v>
      </c>
      <c r="AK6" s="78">
        <v>15</v>
      </c>
      <c r="AL6" s="78">
        <v>20</v>
      </c>
      <c r="AM6" s="78">
        <v>20</v>
      </c>
      <c r="AN6" s="79">
        <v>0</v>
      </c>
      <c r="AO6" s="21"/>
      <c r="AP6" s="19">
        <f t="shared" si="5"/>
        <v>115</v>
      </c>
      <c r="AQ6" s="144">
        <f t="shared" si="6"/>
        <v>519</v>
      </c>
    </row>
    <row r="7" spans="2:45" s="4" customFormat="1" ht="15" customHeight="1" x14ac:dyDescent="0.3">
      <c r="B7" s="70">
        <f t="shared" si="7"/>
        <v>2</v>
      </c>
      <c r="C7" s="85" t="s">
        <v>34</v>
      </c>
      <c r="D7" s="189" t="s">
        <v>35</v>
      </c>
      <c r="E7" s="190">
        <v>6</v>
      </c>
      <c r="F7" s="83" t="s">
        <v>36</v>
      </c>
      <c r="G7" s="74">
        <v>45</v>
      </c>
      <c r="H7" s="71">
        <v>22</v>
      </c>
      <c r="I7" s="72">
        <f t="shared" si="0"/>
        <v>67</v>
      </c>
      <c r="J7" s="74">
        <v>3</v>
      </c>
      <c r="K7" s="75">
        <v>5</v>
      </c>
      <c r="L7" s="75">
        <v>5</v>
      </c>
      <c r="M7" s="75">
        <v>10</v>
      </c>
      <c r="N7" s="75">
        <v>0</v>
      </c>
      <c r="O7" s="75">
        <v>20</v>
      </c>
      <c r="P7" s="75">
        <v>20</v>
      </c>
      <c r="Q7" s="75">
        <v>20</v>
      </c>
      <c r="R7" s="75">
        <v>20</v>
      </c>
      <c r="S7" s="71"/>
      <c r="T7" s="72">
        <f t="shared" si="1"/>
        <v>103</v>
      </c>
      <c r="U7" s="73">
        <f t="shared" si="2"/>
        <v>170</v>
      </c>
      <c r="V7" s="77">
        <v>10</v>
      </c>
      <c r="W7" s="77">
        <v>20</v>
      </c>
      <c r="X7" s="78">
        <v>10</v>
      </c>
      <c r="Y7" s="78">
        <v>20</v>
      </c>
      <c r="Z7" s="78">
        <v>10</v>
      </c>
      <c r="AA7" s="78">
        <v>20</v>
      </c>
      <c r="AB7" s="78">
        <v>10</v>
      </c>
      <c r="AC7" s="78">
        <v>20</v>
      </c>
      <c r="AD7" s="76">
        <v>34</v>
      </c>
      <c r="AE7" s="87">
        <f t="shared" si="3"/>
        <v>154</v>
      </c>
      <c r="AF7" s="81">
        <f t="shared" si="4"/>
        <v>324</v>
      </c>
      <c r="AG7" s="78">
        <v>0</v>
      </c>
      <c r="AH7" s="78">
        <v>0</v>
      </c>
      <c r="AI7" s="78">
        <v>10</v>
      </c>
      <c r="AJ7" s="78">
        <v>20</v>
      </c>
      <c r="AK7" s="78">
        <v>15</v>
      </c>
      <c r="AL7" s="78">
        <v>20</v>
      </c>
      <c r="AM7" s="78">
        <v>20</v>
      </c>
      <c r="AN7" s="79">
        <v>20</v>
      </c>
      <c r="AO7" s="82"/>
      <c r="AP7" s="87">
        <f t="shared" si="5"/>
        <v>105</v>
      </c>
      <c r="AQ7" s="148">
        <f t="shared" si="6"/>
        <v>429</v>
      </c>
    </row>
    <row r="8" spans="2:45" s="4" customFormat="1" ht="15" customHeight="1" x14ac:dyDescent="0.3">
      <c r="B8" s="70">
        <f t="shared" si="7"/>
        <v>3</v>
      </c>
      <c r="C8" s="85" t="s">
        <v>37</v>
      </c>
      <c r="D8" s="191" t="s">
        <v>38</v>
      </c>
      <c r="E8" s="192">
        <v>8</v>
      </c>
      <c r="F8" s="193" t="s">
        <v>39</v>
      </c>
      <c r="G8" s="74">
        <v>45</v>
      </c>
      <c r="H8" s="71">
        <v>5</v>
      </c>
      <c r="I8" s="72">
        <f t="shared" si="0"/>
        <v>50</v>
      </c>
      <c r="J8" s="74">
        <v>3</v>
      </c>
      <c r="K8" s="75">
        <v>5</v>
      </c>
      <c r="L8" s="75">
        <v>5</v>
      </c>
      <c r="M8" s="75">
        <v>10</v>
      </c>
      <c r="N8" s="75">
        <v>10</v>
      </c>
      <c r="O8" s="75">
        <v>20</v>
      </c>
      <c r="P8" s="75">
        <v>20</v>
      </c>
      <c r="Q8" s="75">
        <v>20</v>
      </c>
      <c r="R8" s="75">
        <v>20</v>
      </c>
      <c r="S8" s="71">
        <v>45</v>
      </c>
      <c r="T8" s="72">
        <f t="shared" si="1"/>
        <v>158</v>
      </c>
      <c r="U8" s="73">
        <f t="shared" si="2"/>
        <v>208</v>
      </c>
      <c r="V8" s="77">
        <v>10</v>
      </c>
      <c r="W8" s="77">
        <v>20</v>
      </c>
      <c r="X8" s="78">
        <v>10</v>
      </c>
      <c r="Y8" s="78">
        <v>20</v>
      </c>
      <c r="Z8" s="78">
        <v>10</v>
      </c>
      <c r="AA8" s="78">
        <v>20</v>
      </c>
      <c r="AB8" s="78">
        <v>10</v>
      </c>
      <c r="AC8" s="78">
        <v>20</v>
      </c>
      <c r="AD8" s="76">
        <v>26</v>
      </c>
      <c r="AE8" s="87">
        <f t="shared" si="3"/>
        <v>146</v>
      </c>
      <c r="AF8" s="81">
        <f t="shared" si="4"/>
        <v>354</v>
      </c>
      <c r="AG8" s="78">
        <v>0</v>
      </c>
      <c r="AH8" s="78">
        <v>20</v>
      </c>
      <c r="AI8" s="78">
        <v>10</v>
      </c>
      <c r="AJ8" s="78">
        <v>0</v>
      </c>
      <c r="AK8" s="78">
        <v>15</v>
      </c>
      <c r="AL8" s="78">
        <v>20</v>
      </c>
      <c r="AM8" s="78">
        <v>0</v>
      </c>
      <c r="AN8" s="79">
        <v>0</v>
      </c>
      <c r="AO8" s="82"/>
      <c r="AP8" s="87">
        <f t="shared" si="5"/>
        <v>65</v>
      </c>
      <c r="AQ8" s="148">
        <f t="shared" si="6"/>
        <v>419</v>
      </c>
    </row>
    <row r="9" spans="2:45" s="4" customFormat="1" ht="15" customHeight="1" x14ac:dyDescent="0.3">
      <c r="B9" s="70">
        <f t="shared" si="7"/>
        <v>4</v>
      </c>
      <c r="C9" s="85" t="s">
        <v>45</v>
      </c>
      <c r="D9" s="194" t="s">
        <v>46</v>
      </c>
      <c r="E9" s="195">
        <v>7</v>
      </c>
      <c r="F9" s="196" t="s">
        <v>172</v>
      </c>
      <c r="G9" s="74">
        <v>45</v>
      </c>
      <c r="H9" s="71">
        <v>2</v>
      </c>
      <c r="I9" s="72">
        <f t="shared" si="0"/>
        <v>47</v>
      </c>
      <c r="J9" s="74">
        <v>3</v>
      </c>
      <c r="K9" s="75">
        <v>5</v>
      </c>
      <c r="L9" s="75">
        <v>5</v>
      </c>
      <c r="M9" s="75">
        <v>10</v>
      </c>
      <c r="N9" s="75">
        <v>10</v>
      </c>
      <c r="O9" s="75">
        <v>20</v>
      </c>
      <c r="P9" s="75">
        <v>20</v>
      </c>
      <c r="Q9" s="75">
        <v>20</v>
      </c>
      <c r="R9" s="75">
        <v>20</v>
      </c>
      <c r="S9" s="71">
        <v>24</v>
      </c>
      <c r="T9" s="72">
        <f t="shared" si="1"/>
        <v>137</v>
      </c>
      <c r="U9" s="73">
        <f t="shared" si="2"/>
        <v>184</v>
      </c>
      <c r="V9" s="77">
        <v>10</v>
      </c>
      <c r="W9" s="77">
        <v>20</v>
      </c>
      <c r="X9" s="78">
        <v>10</v>
      </c>
      <c r="Y9" s="78">
        <v>20</v>
      </c>
      <c r="Z9" s="78">
        <v>10</v>
      </c>
      <c r="AA9" s="78">
        <v>20</v>
      </c>
      <c r="AB9" s="78">
        <v>10</v>
      </c>
      <c r="AC9" s="78">
        <v>20</v>
      </c>
      <c r="AD9" s="76">
        <v>16</v>
      </c>
      <c r="AE9" s="87">
        <f t="shared" si="3"/>
        <v>136</v>
      </c>
      <c r="AF9" s="81">
        <f t="shared" si="4"/>
        <v>320</v>
      </c>
      <c r="AG9" s="78">
        <v>10</v>
      </c>
      <c r="AH9" s="78">
        <v>20</v>
      </c>
      <c r="AI9" s="78">
        <v>10</v>
      </c>
      <c r="AJ9" s="78">
        <v>0</v>
      </c>
      <c r="AK9" s="78">
        <v>15</v>
      </c>
      <c r="AL9" s="78">
        <v>20</v>
      </c>
      <c r="AM9" s="78">
        <v>0</v>
      </c>
      <c r="AN9" s="79">
        <v>20</v>
      </c>
      <c r="AO9" s="82"/>
      <c r="AP9" s="87">
        <f t="shared" si="5"/>
        <v>95</v>
      </c>
      <c r="AQ9" s="148">
        <f t="shared" si="6"/>
        <v>415</v>
      </c>
    </row>
    <row r="10" spans="2:45" s="4" customFormat="1" ht="15" customHeight="1" x14ac:dyDescent="0.3">
      <c r="B10" s="70">
        <f t="shared" si="7"/>
        <v>5</v>
      </c>
      <c r="C10" s="85" t="s">
        <v>173</v>
      </c>
      <c r="D10" s="191" t="s">
        <v>174</v>
      </c>
      <c r="E10" s="192">
        <v>6</v>
      </c>
      <c r="F10" s="193" t="s">
        <v>175</v>
      </c>
      <c r="G10" s="74">
        <v>45</v>
      </c>
      <c r="H10" s="71">
        <v>1</v>
      </c>
      <c r="I10" s="72">
        <f t="shared" si="0"/>
        <v>46</v>
      </c>
      <c r="J10" s="74">
        <v>3</v>
      </c>
      <c r="K10" s="75">
        <v>5</v>
      </c>
      <c r="L10" s="75">
        <v>5</v>
      </c>
      <c r="M10" s="75">
        <v>10</v>
      </c>
      <c r="N10" s="75">
        <v>0</v>
      </c>
      <c r="O10" s="75">
        <v>20</v>
      </c>
      <c r="P10" s="75">
        <v>20</v>
      </c>
      <c r="Q10" s="75">
        <v>20</v>
      </c>
      <c r="R10" s="75">
        <v>20</v>
      </c>
      <c r="S10" s="71"/>
      <c r="T10" s="72">
        <f t="shared" si="1"/>
        <v>103</v>
      </c>
      <c r="U10" s="73">
        <f t="shared" si="2"/>
        <v>149</v>
      </c>
      <c r="V10" s="77">
        <v>10</v>
      </c>
      <c r="W10" s="77">
        <v>20</v>
      </c>
      <c r="X10" s="78">
        <v>10</v>
      </c>
      <c r="Y10" s="78">
        <v>20</v>
      </c>
      <c r="Z10" s="78">
        <v>10</v>
      </c>
      <c r="AA10" s="78">
        <v>20</v>
      </c>
      <c r="AB10" s="78">
        <v>10</v>
      </c>
      <c r="AC10" s="78">
        <v>20</v>
      </c>
      <c r="AD10" s="76">
        <v>40</v>
      </c>
      <c r="AE10" s="87">
        <f t="shared" si="3"/>
        <v>160</v>
      </c>
      <c r="AF10" s="81">
        <f t="shared" si="4"/>
        <v>309</v>
      </c>
      <c r="AG10" s="78">
        <v>10</v>
      </c>
      <c r="AH10" s="78">
        <v>0</v>
      </c>
      <c r="AI10" s="78">
        <v>10</v>
      </c>
      <c r="AJ10" s="78">
        <v>0</v>
      </c>
      <c r="AK10" s="78">
        <v>15</v>
      </c>
      <c r="AL10" s="78">
        <v>20</v>
      </c>
      <c r="AM10" s="78">
        <v>20</v>
      </c>
      <c r="AN10" s="79">
        <v>20</v>
      </c>
      <c r="AO10" s="82"/>
      <c r="AP10" s="87">
        <f t="shared" si="5"/>
        <v>95</v>
      </c>
      <c r="AQ10" s="148">
        <f t="shared" si="6"/>
        <v>404</v>
      </c>
    </row>
    <row r="11" spans="2:45" s="4" customFormat="1" ht="15" customHeight="1" x14ac:dyDescent="0.3">
      <c r="B11" s="70">
        <f t="shared" si="7"/>
        <v>6</v>
      </c>
      <c r="C11" s="85" t="s">
        <v>176</v>
      </c>
      <c r="D11" s="191" t="s">
        <v>177</v>
      </c>
      <c r="E11" s="192">
        <v>8</v>
      </c>
      <c r="F11" s="193" t="s">
        <v>178</v>
      </c>
      <c r="G11" s="74">
        <v>40</v>
      </c>
      <c r="H11" s="71">
        <v>0</v>
      </c>
      <c r="I11" s="72">
        <f t="shared" si="0"/>
        <v>40</v>
      </c>
      <c r="J11" s="74">
        <v>3</v>
      </c>
      <c r="K11" s="75">
        <v>5</v>
      </c>
      <c r="L11" s="75">
        <v>5</v>
      </c>
      <c r="M11" s="75">
        <v>10</v>
      </c>
      <c r="N11" s="75">
        <v>10</v>
      </c>
      <c r="O11" s="75">
        <v>20</v>
      </c>
      <c r="P11" s="75">
        <v>20</v>
      </c>
      <c r="Q11" s="75">
        <v>20</v>
      </c>
      <c r="R11" s="75">
        <v>20</v>
      </c>
      <c r="S11" s="71">
        <v>15</v>
      </c>
      <c r="T11" s="72">
        <f t="shared" si="1"/>
        <v>128</v>
      </c>
      <c r="U11" s="73">
        <f t="shared" si="2"/>
        <v>168</v>
      </c>
      <c r="V11" s="77">
        <v>10</v>
      </c>
      <c r="W11" s="77">
        <v>20</v>
      </c>
      <c r="X11" s="78">
        <v>10</v>
      </c>
      <c r="Y11" s="78">
        <v>20</v>
      </c>
      <c r="Z11" s="78">
        <v>10</v>
      </c>
      <c r="AA11" s="78">
        <v>20</v>
      </c>
      <c r="AB11" s="78">
        <v>10</v>
      </c>
      <c r="AC11" s="78">
        <v>20</v>
      </c>
      <c r="AD11" s="76">
        <v>9</v>
      </c>
      <c r="AE11" s="87">
        <f t="shared" si="3"/>
        <v>129</v>
      </c>
      <c r="AF11" s="81">
        <f t="shared" si="4"/>
        <v>297</v>
      </c>
      <c r="AG11" s="78">
        <v>10</v>
      </c>
      <c r="AH11" s="78">
        <v>0</v>
      </c>
      <c r="AI11" s="78">
        <v>10</v>
      </c>
      <c r="AJ11" s="78">
        <v>20</v>
      </c>
      <c r="AK11" s="78">
        <v>15</v>
      </c>
      <c r="AL11" s="78">
        <v>20</v>
      </c>
      <c r="AM11" s="78">
        <v>0</v>
      </c>
      <c r="AN11" s="79">
        <v>20</v>
      </c>
      <c r="AO11" s="82"/>
      <c r="AP11" s="87">
        <f t="shared" si="5"/>
        <v>95</v>
      </c>
      <c r="AQ11" s="148">
        <f t="shared" si="6"/>
        <v>392</v>
      </c>
    </row>
    <row r="12" spans="2:45" s="4" customFormat="1" ht="15" customHeight="1" x14ac:dyDescent="0.3">
      <c r="B12" s="70">
        <f t="shared" si="7"/>
        <v>7</v>
      </c>
      <c r="C12" s="85" t="s">
        <v>179</v>
      </c>
      <c r="D12" s="191" t="s">
        <v>180</v>
      </c>
      <c r="E12" s="192">
        <v>8</v>
      </c>
      <c r="F12" s="193" t="s">
        <v>181</v>
      </c>
      <c r="G12" s="74">
        <v>35</v>
      </c>
      <c r="H12" s="71"/>
      <c r="I12" s="72">
        <f t="shared" si="0"/>
        <v>35</v>
      </c>
      <c r="J12" s="74">
        <v>3</v>
      </c>
      <c r="K12" s="75">
        <v>5</v>
      </c>
      <c r="L12" s="75">
        <v>5</v>
      </c>
      <c r="M12" s="75">
        <v>10</v>
      </c>
      <c r="N12" s="75">
        <v>10</v>
      </c>
      <c r="O12" s="75">
        <v>20</v>
      </c>
      <c r="P12" s="75">
        <v>20</v>
      </c>
      <c r="Q12" s="75">
        <v>20</v>
      </c>
      <c r="R12" s="75">
        <v>20</v>
      </c>
      <c r="S12" s="71">
        <v>2</v>
      </c>
      <c r="T12" s="72">
        <f t="shared" si="1"/>
        <v>115</v>
      </c>
      <c r="U12" s="73">
        <f t="shared" si="2"/>
        <v>150</v>
      </c>
      <c r="V12" s="77">
        <v>10</v>
      </c>
      <c r="W12" s="77">
        <v>20</v>
      </c>
      <c r="X12" s="78">
        <v>10</v>
      </c>
      <c r="Y12" s="78">
        <v>20</v>
      </c>
      <c r="Z12" s="78">
        <v>10</v>
      </c>
      <c r="AA12" s="78">
        <v>20</v>
      </c>
      <c r="AB12" s="78">
        <v>10</v>
      </c>
      <c r="AC12" s="78">
        <v>20</v>
      </c>
      <c r="AD12" s="76">
        <v>20</v>
      </c>
      <c r="AE12" s="87">
        <f t="shared" si="3"/>
        <v>140</v>
      </c>
      <c r="AF12" s="81">
        <f t="shared" si="4"/>
        <v>290</v>
      </c>
      <c r="AG12" s="78">
        <v>10</v>
      </c>
      <c r="AH12" s="78">
        <v>20</v>
      </c>
      <c r="AI12" s="78">
        <v>10</v>
      </c>
      <c r="AJ12" s="78">
        <v>20</v>
      </c>
      <c r="AK12" s="78">
        <v>15</v>
      </c>
      <c r="AL12" s="78">
        <v>20</v>
      </c>
      <c r="AM12" s="78">
        <v>0</v>
      </c>
      <c r="AN12" s="79">
        <v>0</v>
      </c>
      <c r="AO12" s="82"/>
      <c r="AP12" s="87">
        <f t="shared" si="5"/>
        <v>95</v>
      </c>
      <c r="AQ12" s="148">
        <f t="shared" si="6"/>
        <v>385</v>
      </c>
    </row>
    <row r="13" spans="2:45" s="4" customFormat="1" ht="15" customHeight="1" x14ac:dyDescent="0.3">
      <c r="B13" s="70">
        <f t="shared" si="7"/>
        <v>8</v>
      </c>
      <c r="C13" s="85" t="s">
        <v>182</v>
      </c>
      <c r="D13" s="191" t="s">
        <v>183</v>
      </c>
      <c r="E13" s="192">
        <v>8</v>
      </c>
      <c r="F13" s="193" t="s">
        <v>184</v>
      </c>
      <c r="G13" s="74">
        <v>45</v>
      </c>
      <c r="H13" s="71">
        <v>5</v>
      </c>
      <c r="I13" s="72">
        <f t="shared" si="0"/>
        <v>50</v>
      </c>
      <c r="J13" s="74">
        <v>3</v>
      </c>
      <c r="K13" s="75">
        <v>5</v>
      </c>
      <c r="L13" s="75">
        <v>5</v>
      </c>
      <c r="M13" s="75">
        <v>10</v>
      </c>
      <c r="N13" s="75">
        <v>10</v>
      </c>
      <c r="O13" s="75">
        <v>20</v>
      </c>
      <c r="P13" s="75">
        <v>20</v>
      </c>
      <c r="Q13" s="75">
        <v>20</v>
      </c>
      <c r="R13" s="75">
        <v>20</v>
      </c>
      <c r="S13" s="71">
        <v>34</v>
      </c>
      <c r="T13" s="72">
        <f t="shared" si="1"/>
        <v>147</v>
      </c>
      <c r="U13" s="73">
        <f t="shared" si="2"/>
        <v>197</v>
      </c>
      <c r="V13" s="77">
        <v>0</v>
      </c>
      <c r="W13" s="77">
        <v>0</v>
      </c>
      <c r="X13" s="78">
        <v>10</v>
      </c>
      <c r="Y13" s="78">
        <v>20</v>
      </c>
      <c r="Z13" s="78">
        <v>10</v>
      </c>
      <c r="AA13" s="78">
        <v>20</v>
      </c>
      <c r="AB13" s="78">
        <v>10</v>
      </c>
      <c r="AC13" s="78">
        <v>20</v>
      </c>
      <c r="AD13" s="76"/>
      <c r="AE13" s="87">
        <f t="shared" si="3"/>
        <v>90</v>
      </c>
      <c r="AF13" s="81">
        <f t="shared" si="4"/>
        <v>287</v>
      </c>
      <c r="AG13" s="78">
        <v>10</v>
      </c>
      <c r="AH13" s="78">
        <v>20</v>
      </c>
      <c r="AI13" s="78">
        <v>10</v>
      </c>
      <c r="AJ13" s="78">
        <v>0</v>
      </c>
      <c r="AK13" s="78">
        <v>15</v>
      </c>
      <c r="AL13" s="78">
        <v>20</v>
      </c>
      <c r="AM13" s="78">
        <v>0</v>
      </c>
      <c r="AN13" s="79">
        <v>0</v>
      </c>
      <c r="AO13" s="82"/>
      <c r="AP13" s="87">
        <f t="shared" si="5"/>
        <v>75</v>
      </c>
      <c r="AQ13" s="148">
        <f t="shared" si="6"/>
        <v>362</v>
      </c>
    </row>
    <row r="14" spans="2:45" s="4" customFormat="1" ht="15" customHeight="1" x14ac:dyDescent="0.3">
      <c r="B14" s="70">
        <f t="shared" si="7"/>
        <v>9</v>
      </c>
      <c r="C14" s="85" t="s">
        <v>185</v>
      </c>
      <c r="D14" s="191" t="s">
        <v>186</v>
      </c>
      <c r="E14" s="192">
        <v>7</v>
      </c>
      <c r="F14" s="193" t="s">
        <v>187</v>
      </c>
      <c r="G14" s="74">
        <v>35</v>
      </c>
      <c r="H14" s="71"/>
      <c r="I14" s="72">
        <f t="shared" si="0"/>
        <v>35</v>
      </c>
      <c r="J14" s="74">
        <v>3</v>
      </c>
      <c r="K14" s="75">
        <v>5</v>
      </c>
      <c r="L14" s="75">
        <v>5</v>
      </c>
      <c r="M14" s="75">
        <v>10</v>
      </c>
      <c r="N14" s="75">
        <v>0</v>
      </c>
      <c r="O14" s="75">
        <v>20</v>
      </c>
      <c r="P14" s="75">
        <v>20</v>
      </c>
      <c r="Q14" s="75">
        <v>20</v>
      </c>
      <c r="R14" s="75">
        <v>0</v>
      </c>
      <c r="S14" s="71"/>
      <c r="T14" s="72">
        <f t="shared" si="1"/>
        <v>83</v>
      </c>
      <c r="U14" s="73">
        <f t="shared" si="2"/>
        <v>118</v>
      </c>
      <c r="V14" s="77">
        <v>10</v>
      </c>
      <c r="W14" s="77">
        <v>20</v>
      </c>
      <c r="X14" s="78">
        <v>10</v>
      </c>
      <c r="Y14" s="78">
        <v>20</v>
      </c>
      <c r="Z14" s="78">
        <v>10</v>
      </c>
      <c r="AA14" s="78">
        <v>20</v>
      </c>
      <c r="AB14" s="78">
        <v>10</v>
      </c>
      <c r="AC14" s="78">
        <v>20</v>
      </c>
      <c r="AD14" s="76">
        <v>34</v>
      </c>
      <c r="AE14" s="87">
        <f t="shared" si="3"/>
        <v>154</v>
      </c>
      <c r="AF14" s="81">
        <f t="shared" si="4"/>
        <v>272</v>
      </c>
      <c r="AG14" s="78">
        <v>10</v>
      </c>
      <c r="AH14" s="78">
        <v>0</v>
      </c>
      <c r="AI14" s="78">
        <v>10</v>
      </c>
      <c r="AJ14" s="78">
        <v>0</v>
      </c>
      <c r="AK14" s="78">
        <v>15</v>
      </c>
      <c r="AL14" s="78">
        <v>0</v>
      </c>
      <c r="AM14" s="78">
        <v>20</v>
      </c>
      <c r="AN14" s="79">
        <v>0</v>
      </c>
      <c r="AO14" s="82"/>
      <c r="AP14" s="87">
        <f t="shared" si="5"/>
        <v>55</v>
      </c>
      <c r="AQ14" s="148">
        <f t="shared" si="6"/>
        <v>327</v>
      </c>
    </row>
    <row r="15" spans="2:45" s="4" customFormat="1" ht="15" customHeight="1" x14ac:dyDescent="0.3">
      <c r="B15" s="70">
        <f t="shared" si="7"/>
        <v>10</v>
      </c>
      <c r="C15" s="85" t="s">
        <v>188</v>
      </c>
      <c r="D15" s="189" t="s">
        <v>189</v>
      </c>
      <c r="E15" s="190">
        <v>8</v>
      </c>
      <c r="F15" s="83" t="s">
        <v>190</v>
      </c>
      <c r="G15" s="74">
        <v>35</v>
      </c>
      <c r="H15" s="71"/>
      <c r="I15" s="72">
        <f t="shared" si="0"/>
        <v>35</v>
      </c>
      <c r="J15" s="74">
        <v>3</v>
      </c>
      <c r="K15" s="75">
        <v>5</v>
      </c>
      <c r="L15" s="75">
        <v>5</v>
      </c>
      <c r="M15" s="75">
        <v>10</v>
      </c>
      <c r="N15" s="75">
        <v>10</v>
      </c>
      <c r="O15" s="75">
        <v>20</v>
      </c>
      <c r="P15" s="75">
        <v>20</v>
      </c>
      <c r="Q15" s="75">
        <v>20</v>
      </c>
      <c r="R15" s="75">
        <v>0</v>
      </c>
      <c r="S15" s="71"/>
      <c r="T15" s="72">
        <f t="shared" si="1"/>
        <v>93</v>
      </c>
      <c r="U15" s="73">
        <f t="shared" si="2"/>
        <v>128</v>
      </c>
      <c r="V15" s="77">
        <v>10</v>
      </c>
      <c r="W15" s="77">
        <v>20</v>
      </c>
      <c r="X15" s="78">
        <v>10</v>
      </c>
      <c r="Y15" s="78">
        <v>20</v>
      </c>
      <c r="Z15" s="78">
        <v>10</v>
      </c>
      <c r="AA15" s="78">
        <v>20</v>
      </c>
      <c r="AB15" s="78">
        <v>10</v>
      </c>
      <c r="AC15" s="78">
        <v>20</v>
      </c>
      <c r="AD15" s="76">
        <v>3</v>
      </c>
      <c r="AE15" s="87">
        <f t="shared" si="3"/>
        <v>123</v>
      </c>
      <c r="AF15" s="81">
        <f t="shared" si="4"/>
        <v>251</v>
      </c>
      <c r="AG15" s="78">
        <v>10</v>
      </c>
      <c r="AH15" s="78">
        <v>20</v>
      </c>
      <c r="AI15" s="78">
        <v>10</v>
      </c>
      <c r="AJ15" s="78">
        <v>0</v>
      </c>
      <c r="AK15" s="78">
        <v>15</v>
      </c>
      <c r="AL15" s="78">
        <v>0</v>
      </c>
      <c r="AM15" s="78">
        <v>0</v>
      </c>
      <c r="AN15" s="79">
        <v>0</v>
      </c>
      <c r="AO15" s="82"/>
      <c r="AP15" s="87">
        <f t="shared" si="5"/>
        <v>55</v>
      </c>
      <c r="AQ15" s="148">
        <f t="shared" si="6"/>
        <v>306</v>
      </c>
    </row>
    <row r="16" spans="2:45" s="4" customFormat="1" ht="15" customHeight="1" x14ac:dyDescent="0.3">
      <c r="B16" s="70">
        <f t="shared" si="7"/>
        <v>11</v>
      </c>
      <c r="C16" s="85" t="s">
        <v>47</v>
      </c>
      <c r="D16" s="194" t="s">
        <v>46</v>
      </c>
      <c r="E16" s="195">
        <v>6</v>
      </c>
      <c r="F16" s="196" t="s">
        <v>191</v>
      </c>
      <c r="G16" s="74">
        <v>40</v>
      </c>
      <c r="H16" s="71"/>
      <c r="I16" s="72">
        <f t="shared" si="0"/>
        <v>40</v>
      </c>
      <c r="J16" s="74">
        <v>3</v>
      </c>
      <c r="K16" s="75">
        <v>5</v>
      </c>
      <c r="L16" s="75">
        <v>5</v>
      </c>
      <c r="M16" s="75">
        <v>10</v>
      </c>
      <c r="N16" s="75">
        <v>10</v>
      </c>
      <c r="O16" s="75">
        <v>20</v>
      </c>
      <c r="P16" s="75">
        <v>20</v>
      </c>
      <c r="Q16" s="75">
        <v>20</v>
      </c>
      <c r="R16" s="75">
        <v>0</v>
      </c>
      <c r="S16" s="71"/>
      <c r="T16" s="72">
        <f t="shared" si="1"/>
        <v>93</v>
      </c>
      <c r="U16" s="73">
        <f t="shared" si="2"/>
        <v>133</v>
      </c>
      <c r="V16" s="77">
        <v>10</v>
      </c>
      <c r="W16" s="77">
        <v>20</v>
      </c>
      <c r="X16" s="78">
        <v>10</v>
      </c>
      <c r="Y16" s="78">
        <v>20</v>
      </c>
      <c r="Z16" s="78">
        <v>10</v>
      </c>
      <c r="AA16" s="78">
        <v>20</v>
      </c>
      <c r="AB16" s="78">
        <v>10</v>
      </c>
      <c r="AC16" s="78">
        <v>20</v>
      </c>
      <c r="AD16" s="76">
        <v>17</v>
      </c>
      <c r="AE16" s="87">
        <f t="shared" si="3"/>
        <v>137</v>
      </c>
      <c r="AF16" s="81">
        <f t="shared" si="4"/>
        <v>270</v>
      </c>
      <c r="AG16" s="78">
        <v>0</v>
      </c>
      <c r="AH16" s="78">
        <v>20</v>
      </c>
      <c r="AI16" s="78">
        <v>10</v>
      </c>
      <c r="AJ16" s="78">
        <v>0</v>
      </c>
      <c r="AK16" s="78">
        <v>0</v>
      </c>
      <c r="AL16" s="78">
        <v>0</v>
      </c>
      <c r="AM16" s="78">
        <v>0</v>
      </c>
      <c r="AN16" s="79">
        <v>0</v>
      </c>
      <c r="AO16" s="82"/>
      <c r="AP16" s="87">
        <f t="shared" si="5"/>
        <v>30</v>
      </c>
      <c r="AQ16" s="148">
        <f t="shared" si="6"/>
        <v>300</v>
      </c>
    </row>
    <row r="17" spans="2:43" s="4" customFormat="1" ht="15" customHeight="1" x14ac:dyDescent="0.3">
      <c r="B17" s="70">
        <f t="shared" si="7"/>
        <v>12</v>
      </c>
      <c r="C17" s="85" t="s">
        <v>48</v>
      </c>
      <c r="D17" s="194" t="s">
        <v>46</v>
      </c>
      <c r="E17" s="195">
        <v>8</v>
      </c>
      <c r="F17" s="196" t="s">
        <v>192</v>
      </c>
      <c r="G17" s="74">
        <v>35</v>
      </c>
      <c r="H17" s="71"/>
      <c r="I17" s="72">
        <f t="shared" si="0"/>
        <v>35</v>
      </c>
      <c r="J17" s="74">
        <v>3</v>
      </c>
      <c r="K17" s="75">
        <v>5</v>
      </c>
      <c r="L17" s="75">
        <v>5</v>
      </c>
      <c r="M17" s="75">
        <v>10</v>
      </c>
      <c r="N17" s="75">
        <v>10</v>
      </c>
      <c r="O17" s="75">
        <v>20</v>
      </c>
      <c r="P17" s="75">
        <v>20</v>
      </c>
      <c r="Q17" s="75">
        <v>20</v>
      </c>
      <c r="R17" s="75">
        <v>20</v>
      </c>
      <c r="S17" s="71">
        <v>45</v>
      </c>
      <c r="T17" s="72">
        <f t="shared" si="1"/>
        <v>158</v>
      </c>
      <c r="U17" s="73">
        <f t="shared" si="2"/>
        <v>193</v>
      </c>
      <c r="V17" s="77">
        <v>10</v>
      </c>
      <c r="W17" s="77">
        <v>20</v>
      </c>
      <c r="X17" s="78">
        <v>0</v>
      </c>
      <c r="Y17" s="78">
        <v>0</v>
      </c>
      <c r="Z17" s="78">
        <v>10</v>
      </c>
      <c r="AA17" s="78">
        <v>20</v>
      </c>
      <c r="AB17" s="78">
        <v>0</v>
      </c>
      <c r="AC17" s="78">
        <v>20</v>
      </c>
      <c r="AD17" s="76"/>
      <c r="AE17" s="87">
        <f t="shared" si="3"/>
        <v>80</v>
      </c>
      <c r="AF17" s="81">
        <f t="shared" si="4"/>
        <v>273</v>
      </c>
      <c r="AG17" s="78">
        <v>0</v>
      </c>
      <c r="AH17" s="78">
        <v>0</v>
      </c>
      <c r="AI17" s="78">
        <v>10</v>
      </c>
      <c r="AJ17" s="78">
        <v>0</v>
      </c>
      <c r="AK17" s="78">
        <v>15</v>
      </c>
      <c r="AL17" s="78">
        <v>0</v>
      </c>
      <c r="AM17" s="78">
        <v>0</v>
      </c>
      <c r="AN17" s="79">
        <v>0</v>
      </c>
      <c r="AO17" s="82"/>
      <c r="AP17" s="87">
        <f t="shared" si="5"/>
        <v>25</v>
      </c>
      <c r="AQ17" s="148">
        <f t="shared" si="6"/>
        <v>298</v>
      </c>
    </row>
    <row r="18" spans="2:43" s="4" customFormat="1" ht="15" customHeight="1" x14ac:dyDescent="0.3">
      <c r="B18" s="70">
        <f t="shared" si="7"/>
        <v>13</v>
      </c>
      <c r="C18" s="85" t="s">
        <v>193</v>
      </c>
      <c r="D18" s="191" t="s">
        <v>194</v>
      </c>
      <c r="E18" s="192">
        <v>6</v>
      </c>
      <c r="F18" s="193" t="s">
        <v>195</v>
      </c>
      <c r="G18" s="74">
        <v>35</v>
      </c>
      <c r="H18" s="71"/>
      <c r="I18" s="72">
        <f t="shared" si="0"/>
        <v>35</v>
      </c>
      <c r="J18" s="74">
        <v>3</v>
      </c>
      <c r="K18" s="75">
        <v>5</v>
      </c>
      <c r="L18" s="75">
        <v>5</v>
      </c>
      <c r="M18" s="75">
        <v>10</v>
      </c>
      <c r="N18" s="75">
        <v>10</v>
      </c>
      <c r="O18" s="75">
        <v>20</v>
      </c>
      <c r="P18" s="75">
        <v>20</v>
      </c>
      <c r="Q18" s="75">
        <v>20</v>
      </c>
      <c r="R18" s="75">
        <v>0</v>
      </c>
      <c r="S18" s="71"/>
      <c r="T18" s="72">
        <f t="shared" si="1"/>
        <v>93</v>
      </c>
      <c r="U18" s="73">
        <f t="shared" si="2"/>
        <v>128</v>
      </c>
      <c r="V18" s="77">
        <v>10</v>
      </c>
      <c r="W18" s="77">
        <v>20</v>
      </c>
      <c r="X18" s="78">
        <v>0</v>
      </c>
      <c r="Y18" s="78">
        <v>0</v>
      </c>
      <c r="Z18" s="78">
        <v>10</v>
      </c>
      <c r="AA18" s="78">
        <v>20</v>
      </c>
      <c r="AB18" s="78">
        <v>10</v>
      </c>
      <c r="AC18" s="78">
        <v>20</v>
      </c>
      <c r="AD18" s="76"/>
      <c r="AE18" s="87">
        <f t="shared" si="3"/>
        <v>90</v>
      </c>
      <c r="AF18" s="81">
        <f t="shared" si="4"/>
        <v>218</v>
      </c>
      <c r="AG18" s="78">
        <v>10</v>
      </c>
      <c r="AH18" s="78">
        <v>20</v>
      </c>
      <c r="AI18" s="78">
        <v>10</v>
      </c>
      <c r="AJ18" s="78">
        <v>0</v>
      </c>
      <c r="AK18" s="78">
        <v>15</v>
      </c>
      <c r="AL18" s="78">
        <v>20</v>
      </c>
      <c r="AM18" s="78">
        <v>0</v>
      </c>
      <c r="AN18" s="79">
        <v>0</v>
      </c>
      <c r="AO18" s="82"/>
      <c r="AP18" s="87">
        <f t="shared" si="5"/>
        <v>75</v>
      </c>
      <c r="AQ18" s="148">
        <f t="shared" si="6"/>
        <v>293</v>
      </c>
    </row>
    <row r="19" spans="2:43" s="4" customFormat="1" ht="15" customHeight="1" x14ac:dyDescent="0.3">
      <c r="B19" s="70">
        <f t="shared" si="7"/>
        <v>14</v>
      </c>
      <c r="C19" s="85" t="s">
        <v>196</v>
      </c>
      <c r="D19" s="189" t="s">
        <v>197</v>
      </c>
      <c r="E19" s="190">
        <v>5</v>
      </c>
      <c r="F19" s="83" t="s">
        <v>198</v>
      </c>
      <c r="G19" s="74">
        <v>40</v>
      </c>
      <c r="H19" s="71"/>
      <c r="I19" s="72">
        <f t="shared" si="0"/>
        <v>40</v>
      </c>
      <c r="J19" s="74">
        <v>3</v>
      </c>
      <c r="K19" s="75">
        <v>5</v>
      </c>
      <c r="L19" s="75">
        <v>5</v>
      </c>
      <c r="M19" s="75">
        <v>10</v>
      </c>
      <c r="N19" s="75">
        <v>0</v>
      </c>
      <c r="O19" s="75">
        <v>20</v>
      </c>
      <c r="P19" s="75">
        <v>0</v>
      </c>
      <c r="Q19" s="75">
        <v>20</v>
      </c>
      <c r="R19" s="75">
        <v>0</v>
      </c>
      <c r="S19" s="71"/>
      <c r="T19" s="72">
        <f t="shared" si="1"/>
        <v>63</v>
      </c>
      <c r="U19" s="73">
        <f t="shared" si="2"/>
        <v>103</v>
      </c>
      <c r="V19" s="77">
        <v>0</v>
      </c>
      <c r="W19" s="77">
        <v>20</v>
      </c>
      <c r="X19" s="78">
        <v>10</v>
      </c>
      <c r="Y19" s="78">
        <v>20</v>
      </c>
      <c r="Z19" s="78">
        <v>10</v>
      </c>
      <c r="AA19" s="78">
        <v>20</v>
      </c>
      <c r="AB19" s="78">
        <v>10</v>
      </c>
      <c r="AC19" s="78">
        <v>20</v>
      </c>
      <c r="AD19" s="76"/>
      <c r="AE19" s="87">
        <f t="shared" si="3"/>
        <v>110</v>
      </c>
      <c r="AF19" s="81">
        <f t="shared" si="4"/>
        <v>213</v>
      </c>
      <c r="AG19" s="78">
        <v>10</v>
      </c>
      <c r="AH19" s="78">
        <v>20</v>
      </c>
      <c r="AI19" s="78">
        <v>10</v>
      </c>
      <c r="AJ19" s="78">
        <v>0</v>
      </c>
      <c r="AK19" s="78">
        <v>15</v>
      </c>
      <c r="AL19" s="78">
        <v>0</v>
      </c>
      <c r="AM19" s="78">
        <v>20</v>
      </c>
      <c r="AN19" s="79">
        <v>0</v>
      </c>
      <c r="AO19" s="82"/>
      <c r="AP19" s="87">
        <f t="shared" si="5"/>
        <v>75</v>
      </c>
      <c r="AQ19" s="148">
        <f t="shared" si="6"/>
        <v>288</v>
      </c>
    </row>
    <row r="20" spans="2:43" s="4" customFormat="1" ht="15" customHeight="1" x14ac:dyDescent="0.3">
      <c r="B20" s="70">
        <f t="shared" si="7"/>
        <v>15</v>
      </c>
      <c r="C20" s="85" t="s">
        <v>50</v>
      </c>
      <c r="D20" s="194" t="s">
        <v>51</v>
      </c>
      <c r="E20" s="195">
        <v>7</v>
      </c>
      <c r="F20" s="196" t="s">
        <v>199</v>
      </c>
      <c r="G20" s="74">
        <v>45</v>
      </c>
      <c r="H20" s="71">
        <v>12</v>
      </c>
      <c r="I20" s="72">
        <f t="shared" si="0"/>
        <v>57</v>
      </c>
      <c r="J20" s="74">
        <v>3</v>
      </c>
      <c r="K20" s="75">
        <v>5</v>
      </c>
      <c r="L20" s="75">
        <v>5</v>
      </c>
      <c r="M20" s="75">
        <v>10</v>
      </c>
      <c r="N20" s="75">
        <v>0</v>
      </c>
      <c r="O20" s="75">
        <v>20</v>
      </c>
      <c r="P20" s="75">
        <v>20</v>
      </c>
      <c r="Q20" s="75">
        <v>0</v>
      </c>
      <c r="R20" s="75">
        <v>0</v>
      </c>
      <c r="S20" s="71"/>
      <c r="T20" s="72">
        <f t="shared" si="1"/>
        <v>63</v>
      </c>
      <c r="U20" s="73">
        <f t="shared" si="2"/>
        <v>120</v>
      </c>
      <c r="V20" s="77">
        <v>10</v>
      </c>
      <c r="W20" s="77">
        <v>20</v>
      </c>
      <c r="X20" s="78">
        <v>0</v>
      </c>
      <c r="Y20" s="78">
        <v>20</v>
      </c>
      <c r="Z20" s="78">
        <v>10</v>
      </c>
      <c r="AA20" s="78">
        <v>20</v>
      </c>
      <c r="AB20" s="78">
        <v>10</v>
      </c>
      <c r="AC20" s="78">
        <v>20</v>
      </c>
      <c r="AD20" s="76"/>
      <c r="AE20" s="87">
        <f t="shared" si="3"/>
        <v>110</v>
      </c>
      <c r="AF20" s="81">
        <f t="shared" si="4"/>
        <v>230</v>
      </c>
      <c r="AG20" s="78">
        <v>10</v>
      </c>
      <c r="AH20" s="78">
        <v>20</v>
      </c>
      <c r="AI20" s="78">
        <v>10</v>
      </c>
      <c r="AJ20" s="78">
        <v>0</v>
      </c>
      <c r="AK20" s="78">
        <v>15</v>
      </c>
      <c r="AL20" s="78">
        <v>0</v>
      </c>
      <c r="AM20" s="78">
        <v>0</v>
      </c>
      <c r="AN20" s="79">
        <v>0</v>
      </c>
      <c r="AO20" s="82"/>
      <c r="AP20" s="87">
        <f t="shared" si="5"/>
        <v>55</v>
      </c>
      <c r="AQ20" s="148">
        <f t="shared" si="6"/>
        <v>285</v>
      </c>
    </row>
    <row r="21" spans="2:43" s="4" customFormat="1" ht="15" customHeight="1" x14ac:dyDescent="0.3">
      <c r="B21" s="70">
        <f t="shared" si="7"/>
        <v>16</v>
      </c>
      <c r="C21" s="85" t="s">
        <v>200</v>
      </c>
      <c r="D21" s="191" t="s">
        <v>201</v>
      </c>
      <c r="E21" s="192">
        <v>6</v>
      </c>
      <c r="F21" s="193" t="s">
        <v>202</v>
      </c>
      <c r="G21" s="74">
        <v>35</v>
      </c>
      <c r="H21" s="71"/>
      <c r="I21" s="72">
        <f t="shared" si="0"/>
        <v>35</v>
      </c>
      <c r="J21" s="74">
        <v>3</v>
      </c>
      <c r="K21" s="75">
        <v>5</v>
      </c>
      <c r="L21" s="75">
        <v>5</v>
      </c>
      <c r="M21" s="75">
        <v>10</v>
      </c>
      <c r="N21" s="75">
        <v>10</v>
      </c>
      <c r="O21" s="75">
        <v>20</v>
      </c>
      <c r="P21" s="75">
        <v>0</v>
      </c>
      <c r="Q21" s="75">
        <v>20</v>
      </c>
      <c r="R21" s="75">
        <v>0</v>
      </c>
      <c r="S21" s="71"/>
      <c r="T21" s="72">
        <f t="shared" si="1"/>
        <v>73</v>
      </c>
      <c r="U21" s="73">
        <f t="shared" si="2"/>
        <v>108</v>
      </c>
      <c r="V21" s="77">
        <v>0</v>
      </c>
      <c r="W21" s="77">
        <v>20</v>
      </c>
      <c r="X21" s="78">
        <v>10</v>
      </c>
      <c r="Y21" s="78">
        <v>20</v>
      </c>
      <c r="Z21" s="78">
        <v>10</v>
      </c>
      <c r="AA21" s="78">
        <v>20</v>
      </c>
      <c r="AB21" s="78">
        <v>10</v>
      </c>
      <c r="AC21" s="78">
        <v>0</v>
      </c>
      <c r="AD21" s="76"/>
      <c r="AE21" s="87">
        <f t="shared" si="3"/>
        <v>90</v>
      </c>
      <c r="AF21" s="81">
        <f t="shared" si="4"/>
        <v>198</v>
      </c>
      <c r="AG21" s="78">
        <v>0</v>
      </c>
      <c r="AH21" s="78">
        <v>0</v>
      </c>
      <c r="AI21" s="78">
        <v>10</v>
      </c>
      <c r="AJ21" s="78">
        <v>0</v>
      </c>
      <c r="AK21" s="78">
        <v>15</v>
      </c>
      <c r="AL21" s="78">
        <v>20</v>
      </c>
      <c r="AM21" s="78">
        <v>20</v>
      </c>
      <c r="AN21" s="79">
        <v>20</v>
      </c>
      <c r="AO21" s="82"/>
      <c r="AP21" s="87">
        <f t="shared" si="5"/>
        <v>85</v>
      </c>
      <c r="AQ21" s="148">
        <f t="shared" si="6"/>
        <v>283</v>
      </c>
    </row>
    <row r="22" spans="2:43" s="4" customFormat="1" ht="15" customHeight="1" x14ac:dyDescent="0.3">
      <c r="B22" s="70">
        <f t="shared" si="7"/>
        <v>17</v>
      </c>
      <c r="C22" s="85" t="s">
        <v>203</v>
      </c>
      <c r="D22" s="189" t="s">
        <v>35</v>
      </c>
      <c r="E22" s="190">
        <v>6</v>
      </c>
      <c r="F22" s="83" t="s">
        <v>204</v>
      </c>
      <c r="G22" s="74">
        <v>35</v>
      </c>
      <c r="H22" s="71"/>
      <c r="I22" s="72">
        <f t="shared" si="0"/>
        <v>35</v>
      </c>
      <c r="J22" s="74">
        <v>3</v>
      </c>
      <c r="K22" s="75">
        <v>5</v>
      </c>
      <c r="L22" s="75">
        <v>5</v>
      </c>
      <c r="M22" s="75">
        <v>10</v>
      </c>
      <c r="N22" s="75">
        <v>10</v>
      </c>
      <c r="O22" s="75">
        <v>20</v>
      </c>
      <c r="P22" s="75">
        <v>20</v>
      </c>
      <c r="Q22" s="75">
        <v>0</v>
      </c>
      <c r="R22" s="75">
        <v>0</v>
      </c>
      <c r="S22" s="71"/>
      <c r="T22" s="72">
        <f t="shared" si="1"/>
        <v>73</v>
      </c>
      <c r="U22" s="73">
        <f t="shared" si="2"/>
        <v>108</v>
      </c>
      <c r="V22" s="77">
        <v>10</v>
      </c>
      <c r="W22" s="77">
        <v>20</v>
      </c>
      <c r="X22" s="78">
        <v>10</v>
      </c>
      <c r="Y22" s="78">
        <v>0</v>
      </c>
      <c r="Z22" s="78">
        <v>10</v>
      </c>
      <c r="AA22" s="78">
        <v>20</v>
      </c>
      <c r="AB22" s="78">
        <v>10</v>
      </c>
      <c r="AC22" s="78">
        <v>20</v>
      </c>
      <c r="AD22" s="76"/>
      <c r="AE22" s="87">
        <f t="shared" si="3"/>
        <v>100</v>
      </c>
      <c r="AF22" s="81">
        <f t="shared" si="4"/>
        <v>208</v>
      </c>
      <c r="AG22" s="78">
        <v>10</v>
      </c>
      <c r="AH22" s="78">
        <v>0</v>
      </c>
      <c r="AI22" s="78">
        <v>10</v>
      </c>
      <c r="AJ22" s="78">
        <v>15</v>
      </c>
      <c r="AK22" s="78">
        <v>20</v>
      </c>
      <c r="AL22" s="78">
        <v>0</v>
      </c>
      <c r="AM22" s="78">
        <v>0</v>
      </c>
      <c r="AN22" s="79">
        <v>20</v>
      </c>
      <c r="AO22" s="82"/>
      <c r="AP22" s="87">
        <f t="shared" si="5"/>
        <v>75</v>
      </c>
      <c r="AQ22" s="148">
        <f t="shared" si="6"/>
        <v>283</v>
      </c>
    </row>
    <row r="23" spans="2:43" s="4" customFormat="1" ht="15" customHeight="1" x14ac:dyDescent="0.3">
      <c r="B23" s="70">
        <f t="shared" si="7"/>
        <v>18</v>
      </c>
      <c r="C23" s="85" t="s">
        <v>205</v>
      </c>
      <c r="D23" s="189" t="s">
        <v>206</v>
      </c>
      <c r="E23" s="190">
        <v>8</v>
      </c>
      <c r="F23" s="83" t="s">
        <v>207</v>
      </c>
      <c r="G23" s="74">
        <v>40</v>
      </c>
      <c r="H23" s="71"/>
      <c r="I23" s="72">
        <f>SUM(G23:H23)</f>
        <v>40</v>
      </c>
      <c r="J23" s="74">
        <v>3</v>
      </c>
      <c r="K23" s="75">
        <v>5</v>
      </c>
      <c r="L23" s="75">
        <v>5</v>
      </c>
      <c r="M23" s="75">
        <v>10</v>
      </c>
      <c r="N23" s="75">
        <v>10</v>
      </c>
      <c r="O23" s="75">
        <v>20</v>
      </c>
      <c r="P23" s="75">
        <v>20</v>
      </c>
      <c r="Q23" s="75">
        <v>20</v>
      </c>
      <c r="R23" s="75">
        <v>0</v>
      </c>
      <c r="S23" s="71"/>
      <c r="T23" s="72">
        <f t="shared" si="1"/>
        <v>93</v>
      </c>
      <c r="U23" s="73">
        <f t="shared" si="2"/>
        <v>133</v>
      </c>
      <c r="V23" s="77">
        <v>0</v>
      </c>
      <c r="W23" s="77">
        <v>20</v>
      </c>
      <c r="X23" s="78">
        <v>10</v>
      </c>
      <c r="Y23" s="78">
        <v>0</v>
      </c>
      <c r="Z23" s="78">
        <v>10</v>
      </c>
      <c r="AA23" s="78">
        <v>20</v>
      </c>
      <c r="AB23" s="78">
        <v>10</v>
      </c>
      <c r="AC23" s="78">
        <v>20</v>
      </c>
      <c r="AD23" s="76"/>
      <c r="AE23" s="87">
        <f t="shared" si="3"/>
        <v>90</v>
      </c>
      <c r="AF23" s="81">
        <f t="shared" si="4"/>
        <v>223</v>
      </c>
      <c r="AG23" s="78">
        <v>10</v>
      </c>
      <c r="AH23" s="78">
        <v>0</v>
      </c>
      <c r="AI23" s="78">
        <v>10</v>
      </c>
      <c r="AJ23" s="78">
        <v>20</v>
      </c>
      <c r="AK23" s="78">
        <v>0</v>
      </c>
      <c r="AL23" s="78">
        <v>0</v>
      </c>
      <c r="AM23" s="78">
        <v>0</v>
      </c>
      <c r="AN23" s="79">
        <v>0</v>
      </c>
      <c r="AO23" s="82"/>
      <c r="AP23" s="87">
        <v>60</v>
      </c>
      <c r="AQ23" s="148">
        <f t="shared" si="6"/>
        <v>283</v>
      </c>
    </row>
    <row r="24" spans="2:43" s="4" customFormat="1" ht="15" customHeight="1" x14ac:dyDescent="0.3">
      <c r="B24" s="70">
        <f t="shared" si="7"/>
        <v>19</v>
      </c>
      <c r="C24" s="85" t="s">
        <v>208</v>
      </c>
      <c r="D24" s="189" t="s">
        <v>209</v>
      </c>
      <c r="E24" s="190">
        <v>8</v>
      </c>
      <c r="F24" s="83" t="s">
        <v>210</v>
      </c>
      <c r="G24" s="74">
        <v>40</v>
      </c>
      <c r="H24" s="71"/>
      <c r="I24" s="72">
        <f>SUM(G24:H24)</f>
        <v>40</v>
      </c>
      <c r="J24" s="74">
        <v>3</v>
      </c>
      <c r="K24" s="75">
        <v>5</v>
      </c>
      <c r="L24" s="75">
        <v>5</v>
      </c>
      <c r="M24" s="75">
        <v>10</v>
      </c>
      <c r="N24" s="75">
        <v>0</v>
      </c>
      <c r="O24" s="75">
        <v>20</v>
      </c>
      <c r="P24" s="75">
        <v>20</v>
      </c>
      <c r="Q24" s="75">
        <v>20</v>
      </c>
      <c r="R24" s="75">
        <v>0</v>
      </c>
      <c r="S24" s="71"/>
      <c r="T24" s="72">
        <f t="shared" si="1"/>
        <v>83</v>
      </c>
      <c r="U24" s="73">
        <f t="shared" si="2"/>
        <v>123</v>
      </c>
      <c r="V24" s="77">
        <v>10</v>
      </c>
      <c r="W24" s="77">
        <v>20</v>
      </c>
      <c r="X24" s="78">
        <v>10</v>
      </c>
      <c r="Y24" s="78">
        <v>0</v>
      </c>
      <c r="Z24" s="78">
        <v>10</v>
      </c>
      <c r="AA24" s="78">
        <v>20</v>
      </c>
      <c r="AB24" s="78">
        <v>10</v>
      </c>
      <c r="AC24" s="78">
        <v>20</v>
      </c>
      <c r="AD24" s="76"/>
      <c r="AE24" s="87">
        <f t="shared" si="3"/>
        <v>100</v>
      </c>
      <c r="AF24" s="81">
        <f t="shared" si="4"/>
        <v>223</v>
      </c>
      <c r="AG24" s="78">
        <v>0</v>
      </c>
      <c r="AH24" s="78">
        <v>20</v>
      </c>
      <c r="AI24" s="78">
        <v>10</v>
      </c>
      <c r="AJ24" s="78">
        <v>0</v>
      </c>
      <c r="AK24" s="78">
        <v>0</v>
      </c>
      <c r="AL24" s="78">
        <v>20</v>
      </c>
      <c r="AM24" s="78">
        <v>0</v>
      </c>
      <c r="AN24" s="79">
        <v>0</v>
      </c>
      <c r="AO24" s="82"/>
      <c r="AP24" s="87">
        <f t="shared" ref="AP24:AP29" si="8">SUM(AG24:AO24)</f>
        <v>50</v>
      </c>
      <c r="AQ24" s="148">
        <f t="shared" si="6"/>
        <v>273</v>
      </c>
    </row>
    <row r="25" spans="2:43" s="4" customFormat="1" ht="15" customHeight="1" x14ac:dyDescent="0.3">
      <c r="B25" s="70">
        <f t="shared" si="7"/>
        <v>20</v>
      </c>
      <c r="C25" s="85" t="s">
        <v>211</v>
      </c>
      <c r="D25" s="191" t="s">
        <v>212</v>
      </c>
      <c r="E25" s="192">
        <v>8</v>
      </c>
      <c r="F25" s="193" t="s">
        <v>213</v>
      </c>
      <c r="G25" s="74">
        <v>40</v>
      </c>
      <c r="H25" s="71"/>
      <c r="I25" s="72">
        <f>SUM(G25:H25)</f>
        <v>40</v>
      </c>
      <c r="J25" s="74">
        <v>3</v>
      </c>
      <c r="K25" s="75">
        <v>5</v>
      </c>
      <c r="L25" s="75">
        <v>5</v>
      </c>
      <c r="M25" s="75">
        <v>10</v>
      </c>
      <c r="N25" s="75">
        <v>10</v>
      </c>
      <c r="O25" s="75">
        <v>20</v>
      </c>
      <c r="P25" s="75">
        <v>0</v>
      </c>
      <c r="Q25" s="75">
        <v>20</v>
      </c>
      <c r="R25" s="75">
        <v>20</v>
      </c>
      <c r="S25" s="71"/>
      <c r="T25" s="72">
        <f t="shared" si="1"/>
        <v>93</v>
      </c>
      <c r="U25" s="73">
        <f t="shared" si="2"/>
        <v>133</v>
      </c>
      <c r="V25" s="77">
        <v>10</v>
      </c>
      <c r="W25" s="77">
        <v>20</v>
      </c>
      <c r="X25" s="78">
        <v>0</v>
      </c>
      <c r="Y25" s="78">
        <v>0</v>
      </c>
      <c r="Z25" s="78">
        <v>10</v>
      </c>
      <c r="AA25" s="78">
        <v>20</v>
      </c>
      <c r="AB25" s="78">
        <v>10</v>
      </c>
      <c r="AC25" s="78">
        <v>20</v>
      </c>
      <c r="AD25" s="76"/>
      <c r="AE25" s="87">
        <f t="shared" si="3"/>
        <v>90</v>
      </c>
      <c r="AF25" s="81">
        <f t="shared" si="4"/>
        <v>223</v>
      </c>
      <c r="AG25" s="197">
        <v>10</v>
      </c>
      <c r="AH25" s="198">
        <v>0</v>
      </c>
      <c r="AI25" s="198">
        <v>0</v>
      </c>
      <c r="AJ25" s="198">
        <v>0</v>
      </c>
      <c r="AK25" s="198">
        <v>0</v>
      </c>
      <c r="AL25" s="198">
        <v>20</v>
      </c>
      <c r="AM25" s="198">
        <v>0</v>
      </c>
      <c r="AN25" s="198">
        <v>20</v>
      </c>
      <c r="AO25" s="82"/>
      <c r="AP25" s="87">
        <f t="shared" si="8"/>
        <v>50</v>
      </c>
      <c r="AQ25" s="148">
        <f t="shared" si="6"/>
        <v>273</v>
      </c>
    </row>
    <row r="26" spans="2:43" s="4" customFormat="1" ht="15" customHeight="1" x14ac:dyDescent="0.3">
      <c r="B26" s="70">
        <f t="shared" si="7"/>
        <v>21</v>
      </c>
      <c r="C26" s="85" t="s">
        <v>214</v>
      </c>
      <c r="D26" s="191" t="s">
        <v>215</v>
      </c>
      <c r="E26" s="192">
        <v>6</v>
      </c>
      <c r="F26" s="193" t="s">
        <v>216</v>
      </c>
      <c r="G26" s="74">
        <v>35</v>
      </c>
      <c r="H26" s="71"/>
      <c r="I26" s="72">
        <f>SUM(G26:H26)</f>
        <v>35</v>
      </c>
      <c r="J26" s="74">
        <v>3</v>
      </c>
      <c r="K26" s="75">
        <v>5</v>
      </c>
      <c r="L26" s="75">
        <v>5</v>
      </c>
      <c r="M26" s="75">
        <v>0</v>
      </c>
      <c r="N26" s="75">
        <v>10</v>
      </c>
      <c r="O26" s="75">
        <v>20</v>
      </c>
      <c r="P26" s="75">
        <v>20</v>
      </c>
      <c r="Q26" s="75">
        <v>20</v>
      </c>
      <c r="R26" s="75">
        <v>20</v>
      </c>
      <c r="S26" s="71"/>
      <c r="T26" s="72">
        <f t="shared" si="1"/>
        <v>103</v>
      </c>
      <c r="U26" s="73">
        <f t="shared" si="2"/>
        <v>138</v>
      </c>
      <c r="V26" s="77">
        <v>10</v>
      </c>
      <c r="W26" s="77">
        <v>20</v>
      </c>
      <c r="X26" s="78">
        <v>10</v>
      </c>
      <c r="Y26" s="78">
        <v>0</v>
      </c>
      <c r="Z26" s="78">
        <v>0</v>
      </c>
      <c r="AA26" s="78">
        <v>0</v>
      </c>
      <c r="AB26" s="78">
        <v>10</v>
      </c>
      <c r="AC26" s="78">
        <v>20</v>
      </c>
      <c r="AD26" s="76"/>
      <c r="AE26" s="87">
        <f t="shared" si="3"/>
        <v>70</v>
      </c>
      <c r="AF26" s="81">
        <f t="shared" si="4"/>
        <v>208</v>
      </c>
      <c r="AG26" s="78">
        <v>10</v>
      </c>
      <c r="AH26" s="78">
        <v>0</v>
      </c>
      <c r="AI26" s="78">
        <v>10</v>
      </c>
      <c r="AJ26" s="78">
        <v>0</v>
      </c>
      <c r="AK26" s="78">
        <v>15</v>
      </c>
      <c r="AL26" s="78">
        <v>0</v>
      </c>
      <c r="AM26" s="78">
        <v>20</v>
      </c>
      <c r="AN26" s="79">
        <v>0</v>
      </c>
      <c r="AO26" s="82"/>
      <c r="AP26" s="87">
        <f t="shared" si="8"/>
        <v>55</v>
      </c>
      <c r="AQ26" s="148">
        <f t="shared" si="6"/>
        <v>263</v>
      </c>
    </row>
    <row r="27" spans="2:43" s="4" customFormat="1" ht="15" customHeight="1" x14ac:dyDescent="0.3">
      <c r="B27" s="70">
        <f t="shared" si="7"/>
        <v>22</v>
      </c>
      <c r="C27" s="85" t="s">
        <v>55</v>
      </c>
      <c r="D27" s="194" t="s">
        <v>56</v>
      </c>
      <c r="E27" s="195">
        <v>6</v>
      </c>
      <c r="F27" s="196" t="s">
        <v>217</v>
      </c>
      <c r="G27" s="74">
        <v>30</v>
      </c>
      <c r="H27" s="71"/>
      <c r="I27" s="72">
        <v>35</v>
      </c>
      <c r="J27" s="74">
        <v>3</v>
      </c>
      <c r="K27" s="75">
        <v>5</v>
      </c>
      <c r="L27" s="75">
        <v>5</v>
      </c>
      <c r="M27" s="75">
        <v>0</v>
      </c>
      <c r="N27" s="75">
        <v>0</v>
      </c>
      <c r="O27" s="75">
        <v>20</v>
      </c>
      <c r="P27" s="75">
        <v>20</v>
      </c>
      <c r="Q27" s="75">
        <v>20</v>
      </c>
      <c r="R27" s="75">
        <v>0</v>
      </c>
      <c r="S27" s="71"/>
      <c r="T27" s="72">
        <f t="shared" si="1"/>
        <v>73</v>
      </c>
      <c r="U27" s="73">
        <f t="shared" si="2"/>
        <v>108</v>
      </c>
      <c r="V27" s="77">
        <v>0</v>
      </c>
      <c r="W27" s="77">
        <v>20</v>
      </c>
      <c r="X27" s="78">
        <v>10</v>
      </c>
      <c r="Y27" s="78">
        <v>0</v>
      </c>
      <c r="Z27" s="78">
        <v>10</v>
      </c>
      <c r="AA27" s="78">
        <v>20</v>
      </c>
      <c r="AB27" s="78">
        <v>10</v>
      </c>
      <c r="AC27" s="78">
        <v>20</v>
      </c>
      <c r="AD27" s="76"/>
      <c r="AE27" s="87">
        <f t="shared" si="3"/>
        <v>90</v>
      </c>
      <c r="AF27" s="81">
        <f t="shared" si="4"/>
        <v>198</v>
      </c>
      <c r="AG27" s="78">
        <v>10</v>
      </c>
      <c r="AH27" s="78">
        <v>0</v>
      </c>
      <c r="AI27" s="78">
        <v>10</v>
      </c>
      <c r="AJ27" s="78">
        <v>20</v>
      </c>
      <c r="AK27" s="78">
        <v>0</v>
      </c>
      <c r="AL27" s="78">
        <v>20</v>
      </c>
      <c r="AM27" s="78">
        <v>0</v>
      </c>
      <c r="AN27" s="79">
        <v>0</v>
      </c>
      <c r="AO27" s="82"/>
      <c r="AP27" s="87">
        <f t="shared" si="8"/>
        <v>60</v>
      </c>
      <c r="AQ27" s="148">
        <f t="shared" si="6"/>
        <v>258</v>
      </c>
    </row>
    <row r="28" spans="2:43" ht="15" customHeight="1" x14ac:dyDescent="0.3">
      <c r="B28" s="70">
        <f t="shared" si="7"/>
        <v>23</v>
      </c>
      <c r="C28" s="85" t="s">
        <v>218</v>
      </c>
      <c r="D28" s="191" t="s">
        <v>219</v>
      </c>
      <c r="E28" s="192">
        <v>7</v>
      </c>
      <c r="F28" s="193" t="s">
        <v>220</v>
      </c>
      <c r="G28" s="74">
        <v>35</v>
      </c>
      <c r="H28" s="71"/>
      <c r="I28" s="72">
        <f>SUM(G28:H28)</f>
        <v>35</v>
      </c>
      <c r="J28" s="74">
        <v>3</v>
      </c>
      <c r="K28" s="75">
        <v>5</v>
      </c>
      <c r="L28" s="75">
        <v>5</v>
      </c>
      <c r="M28" s="75">
        <v>10</v>
      </c>
      <c r="N28" s="75">
        <v>10</v>
      </c>
      <c r="O28" s="75">
        <v>20</v>
      </c>
      <c r="P28" s="75">
        <v>0</v>
      </c>
      <c r="Q28" s="75">
        <v>20</v>
      </c>
      <c r="R28" s="75">
        <v>0</v>
      </c>
      <c r="S28" s="71"/>
      <c r="T28" s="72">
        <f t="shared" si="1"/>
        <v>73</v>
      </c>
      <c r="U28" s="73">
        <f t="shared" si="2"/>
        <v>108</v>
      </c>
      <c r="V28" s="77">
        <v>10</v>
      </c>
      <c r="W28" s="77">
        <v>20</v>
      </c>
      <c r="X28" s="78">
        <v>10</v>
      </c>
      <c r="Y28" s="78">
        <v>20</v>
      </c>
      <c r="Z28" s="78">
        <v>10</v>
      </c>
      <c r="AA28" s="78">
        <v>0</v>
      </c>
      <c r="AB28" s="78">
        <v>10</v>
      </c>
      <c r="AC28" s="78">
        <v>20</v>
      </c>
      <c r="AD28" s="76"/>
      <c r="AE28" s="87">
        <f t="shared" si="3"/>
        <v>100</v>
      </c>
      <c r="AF28" s="81">
        <f t="shared" si="4"/>
        <v>208</v>
      </c>
      <c r="AG28" s="78">
        <v>10</v>
      </c>
      <c r="AH28" s="78">
        <v>20</v>
      </c>
      <c r="AI28" s="78">
        <v>0</v>
      </c>
      <c r="AJ28" s="78">
        <v>20</v>
      </c>
      <c r="AK28" s="78">
        <v>0</v>
      </c>
      <c r="AL28" s="78">
        <v>0</v>
      </c>
      <c r="AM28" s="78">
        <v>0</v>
      </c>
      <c r="AN28" s="79">
        <v>0</v>
      </c>
      <c r="AO28" s="82"/>
      <c r="AP28" s="87">
        <f t="shared" si="8"/>
        <v>50</v>
      </c>
      <c r="AQ28" s="148">
        <f t="shared" si="6"/>
        <v>258</v>
      </c>
    </row>
    <row r="29" spans="2:43" ht="15" customHeight="1" x14ac:dyDescent="0.3">
      <c r="B29" s="70">
        <f t="shared" si="7"/>
        <v>24</v>
      </c>
      <c r="C29" s="85" t="s">
        <v>57</v>
      </c>
      <c r="D29" s="194" t="s">
        <v>56</v>
      </c>
      <c r="E29" s="195">
        <v>6</v>
      </c>
      <c r="F29" s="196" t="s">
        <v>221</v>
      </c>
      <c r="G29" s="74">
        <v>35</v>
      </c>
      <c r="H29" s="71"/>
      <c r="I29" s="72">
        <f>SUM(G29:H29)</f>
        <v>35</v>
      </c>
      <c r="J29" s="74">
        <v>3</v>
      </c>
      <c r="K29" s="75">
        <v>5</v>
      </c>
      <c r="L29" s="75">
        <v>5</v>
      </c>
      <c r="M29" s="75">
        <v>10</v>
      </c>
      <c r="N29" s="75">
        <v>0</v>
      </c>
      <c r="O29" s="75">
        <v>0</v>
      </c>
      <c r="P29" s="75">
        <v>20</v>
      </c>
      <c r="Q29" s="75">
        <v>0</v>
      </c>
      <c r="R29" s="75">
        <v>0</v>
      </c>
      <c r="S29" s="71"/>
      <c r="T29" s="72">
        <f t="shared" si="1"/>
        <v>43</v>
      </c>
      <c r="U29" s="73">
        <f t="shared" si="2"/>
        <v>78</v>
      </c>
      <c r="V29" s="77">
        <v>10</v>
      </c>
      <c r="W29" s="77">
        <v>20</v>
      </c>
      <c r="X29" s="78">
        <v>10</v>
      </c>
      <c r="Y29" s="78">
        <v>0</v>
      </c>
      <c r="Z29" s="78">
        <v>10</v>
      </c>
      <c r="AA29" s="78">
        <v>20</v>
      </c>
      <c r="AB29" s="78">
        <v>10</v>
      </c>
      <c r="AC29" s="78">
        <v>20</v>
      </c>
      <c r="AD29" s="76"/>
      <c r="AE29" s="87">
        <f t="shared" si="3"/>
        <v>100</v>
      </c>
      <c r="AF29" s="81">
        <f t="shared" si="4"/>
        <v>178</v>
      </c>
      <c r="AG29" s="78">
        <v>10</v>
      </c>
      <c r="AH29" s="78">
        <v>0</v>
      </c>
      <c r="AI29" s="78">
        <v>10</v>
      </c>
      <c r="AJ29" s="78">
        <v>20</v>
      </c>
      <c r="AK29" s="78">
        <v>15</v>
      </c>
      <c r="AL29" s="78">
        <v>20</v>
      </c>
      <c r="AM29" s="78">
        <v>0</v>
      </c>
      <c r="AN29" s="79">
        <v>0</v>
      </c>
      <c r="AO29" s="82"/>
      <c r="AP29" s="87">
        <f t="shared" si="8"/>
        <v>75</v>
      </c>
      <c r="AQ29" s="148">
        <f t="shared" si="6"/>
        <v>253</v>
      </c>
    </row>
    <row r="30" spans="2:43" ht="15" customHeight="1" x14ac:dyDescent="0.3">
      <c r="B30" s="70">
        <f t="shared" si="7"/>
        <v>25</v>
      </c>
      <c r="C30" s="85" t="s">
        <v>222</v>
      </c>
      <c r="D30" s="191" t="s">
        <v>223</v>
      </c>
      <c r="E30" s="192">
        <v>6</v>
      </c>
      <c r="F30" s="193" t="s">
        <v>224</v>
      </c>
      <c r="G30" s="74">
        <v>40</v>
      </c>
      <c r="H30" s="71"/>
      <c r="I30" s="72">
        <f t="shared" si="0"/>
        <v>40</v>
      </c>
      <c r="J30" s="74">
        <v>3</v>
      </c>
      <c r="K30" s="75">
        <v>5</v>
      </c>
      <c r="L30" s="75">
        <v>5</v>
      </c>
      <c r="M30" s="75">
        <v>0</v>
      </c>
      <c r="N30" s="75">
        <v>10</v>
      </c>
      <c r="O30" s="75">
        <v>20</v>
      </c>
      <c r="P30" s="75">
        <v>20</v>
      </c>
      <c r="Q30" s="75">
        <v>20</v>
      </c>
      <c r="R30" s="75">
        <v>0</v>
      </c>
      <c r="S30" s="71"/>
      <c r="T30" s="72">
        <f t="shared" si="1"/>
        <v>83</v>
      </c>
      <c r="U30" s="73">
        <f t="shared" si="2"/>
        <v>123</v>
      </c>
      <c r="V30" s="77">
        <v>10</v>
      </c>
      <c r="W30" s="77">
        <v>20</v>
      </c>
      <c r="X30" s="78">
        <v>0</v>
      </c>
      <c r="Y30" s="78">
        <v>0</v>
      </c>
      <c r="Z30" s="78">
        <v>10</v>
      </c>
      <c r="AA30" s="78">
        <v>20</v>
      </c>
      <c r="AB30" s="78">
        <v>10</v>
      </c>
      <c r="AC30" s="78">
        <v>20</v>
      </c>
      <c r="AD30" s="76"/>
      <c r="AE30" s="87">
        <f t="shared" si="3"/>
        <v>90</v>
      </c>
      <c r="AF30" s="81">
        <f t="shared" si="4"/>
        <v>213</v>
      </c>
      <c r="AG30" s="78">
        <v>0</v>
      </c>
      <c r="AH30" s="78">
        <v>0</v>
      </c>
      <c r="AI30" s="78">
        <v>10</v>
      </c>
      <c r="AJ30" s="78">
        <v>0</v>
      </c>
      <c r="AK30" s="78">
        <v>0</v>
      </c>
      <c r="AL30" s="78">
        <v>20</v>
      </c>
      <c r="AM30" s="78">
        <v>0</v>
      </c>
      <c r="AN30" s="79">
        <v>0</v>
      </c>
      <c r="AO30" s="82"/>
      <c r="AP30" s="87">
        <f t="shared" si="5"/>
        <v>30</v>
      </c>
      <c r="AQ30" s="148">
        <f t="shared" si="6"/>
        <v>243</v>
      </c>
    </row>
    <row r="31" spans="2:43" ht="15" customHeight="1" x14ac:dyDescent="0.3">
      <c r="B31" s="70">
        <f t="shared" si="7"/>
        <v>26</v>
      </c>
      <c r="C31" s="85" t="s">
        <v>52</v>
      </c>
      <c r="D31" s="194" t="s">
        <v>51</v>
      </c>
      <c r="E31" s="195">
        <v>7</v>
      </c>
      <c r="F31" s="196" t="s">
        <v>225</v>
      </c>
      <c r="G31" s="74">
        <v>35</v>
      </c>
      <c r="H31" s="71"/>
      <c r="I31" s="72">
        <f t="shared" si="0"/>
        <v>35</v>
      </c>
      <c r="J31" s="74">
        <v>3</v>
      </c>
      <c r="K31" s="75">
        <v>5</v>
      </c>
      <c r="L31" s="75">
        <v>5</v>
      </c>
      <c r="M31" s="75">
        <v>10</v>
      </c>
      <c r="N31" s="75">
        <v>10</v>
      </c>
      <c r="O31" s="75">
        <v>20</v>
      </c>
      <c r="P31" s="75">
        <v>20</v>
      </c>
      <c r="Q31" s="75">
        <v>20</v>
      </c>
      <c r="R31" s="75">
        <v>0</v>
      </c>
      <c r="S31" s="71"/>
      <c r="T31" s="72">
        <f t="shared" si="1"/>
        <v>93</v>
      </c>
      <c r="U31" s="73">
        <f t="shared" si="2"/>
        <v>128</v>
      </c>
      <c r="V31" s="77">
        <v>10</v>
      </c>
      <c r="W31" s="77">
        <v>0</v>
      </c>
      <c r="X31" s="78">
        <v>0</v>
      </c>
      <c r="Y31" s="78">
        <v>20</v>
      </c>
      <c r="Z31" s="78">
        <v>10</v>
      </c>
      <c r="AA31" s="78">
        <v>20</v>
      </c>
      <c r="AB31" s="78">
        <v>10</v>
      </c>
      <c r="AC31" s="78">
        <v>20</v>
      </c>
      <c r="AD31" s="76"/>
      <c r="AE31" s="87">
        <f t="shared" si="3"/>
        <v>90</v>
      </c>
      <c r="AF31" s="81">
        <f t="shared" si="4"/>
        <v>218</v>
      </c>
      <c r="AG31" s="78">
        <v>0</v>
      </c>
      <c r="AH31" s="78">
        <v>0</v>
      </c>
      <c r="AI31" s="78">
        <v>10</v>
      </c>
      <c r="AJ31" s="78">
        <v>0</v>
      </c>
      <c r="AK31" s="78">
        <v>15</v>
      </c>
      <c r="AL31" s="78">
        <v>0</v>
      </c>
      <c r="AM31" s="78">
        <v>0</v>
      </c>
      <c r="AN31" s="79">
        <v>0</v>
      </c>
      <c r="AO31" s="82"/>
      <c r="AP31" s="87">
        <f t="shared" si="5"/>
        <v>25</v>
      </c>
      <c r="AQ31" s="148">
        <f t="shared" si="6"/>
        <v>243</v>
      </c>
    </row>
    <row r="32" spans="2:43" ht="15" customHeight="1" x14ac:dyDescent="0.3">
      <c r="B32" s="70">
        <f t="shared" si="7"/>
        <v>27</v>
      </c>
      <c r="C32" s="85" t="s">
        <v>53</v>
      </c>
      <c r="D32" s="194" t="s">
        <v>51</v>
      </c>
      <c r="E32" s="195">
        <v>7</v>
      </c>
      <c r="F32" s="196" t="s">
        <v>226</v>
      </c>
      <c r="G32" s="74">
        <v>35</v>
      </c>
      <c r="H32" s="71"/>
      <c r="I32" s="72">
        <f t="shared" si="0"/>
        <v>35</v>
      </c>
      <c r="J32" s="74">
        <v>3</v>
      </c>
      <c r="K32" s="75">
        <v>5</v>
      </c>
      <c r="L32" s="75">
        <v>5</v>
      </c>
      <c r="M32" s="75">
        <v>10</v>
      </c>
      <c r="N32" s="75">
        <v>0</v>
      </c>
      <c r="O32" s="75">
        <v>20</v>
      </c>
      <c r="P32" s="75">
        <v>20</v>
      </c>
      <c r="Q32" s="75">
        <v>0</v>
      </c>
      <c r="R32" s="75">
        <v>0</v>
      </c>
      <c r="S32" s="71"/>
      <c r="T32" s="72">
        <f t="shared" si="1"/>
        <v>63</v>
      </c>
      <c r="U32" s="73">
        <f t="shared" si="2"/>
        <v>98</v>
      </c>
      <c r="V32" s="77">
        <v>0</v>
      </c>
      <c r="W32" s="77">
        <v>20</v>
      </c>
      <c r="X32" s="78">
        <v>10</v>
      </c>
      <c r="Y32" s="78">
        <v>0</v>
      </c>
      <c r="Z32" s="78">
        <v>10</v>
      </c>
      <c r="AA32" s="78">
        <v>20</v>
      </c>
      <c r="AB32" s="78">
        <v>10</v>
      </c>
      <c r="AC32" s="78">
        <v>20</v>
      </c>
      <c r="AD32" s="76"/>
      <c r="AE32" s="87">
        <f t="shared" si="3"/>
        <v>90</v>
      </c>
      <c r="AF32" s="81">
        <f t="shared" si="4"/>
        <v>188</v>
      </c>
      <c r="AG32" s="78">
        <v>10</v>
      </c>
      <c r="AH32" s="78">
        <v>10</v>
      </c>
      <c r="AI32" s="78">
        <v>0</v>
      </c>
      <c r="AJ32" s="78">
        <v>10</v>
      </c>
      <c r="AK32" s="78">
        <v>0</v>
      </c>
      <c r="AL32" s="78">
        <v>20</v>
      </c>
      <c r="AM32" s="78">
        <v>0</v>
      </c>
      <c r="AN32" s="79">
        <v>0</v>
      </c>
      <c r="AO32" s="82"/>
      <c r="AP32" s="87">
        <f t="shared" si="5"/>
        <v>50</v>
      </c>
      <c r="AQ32" s="148">
        <f t="shared" si="6"/>
        <v>238</v>
      </c>
    </row>
    <row r="33" spans="2:43" ht="15" customHeight="1" x14ac:dyDescent="0.3">
      <c r="B33" s="70">
        <f t="shared" si="7"/>
        <v>28</v>
      </c>
      <c r="C33" s="85" t="s">
        <v>227</v>
      </c>
      <c r="D33" s="189" t="s">
        <v>228</v>
      </c>
      <c r="E33" s="190">
        <v>7</v>
      </c>
      <c r="F33" s="83" t="s">
        <v>229</v>
      </c>
      <c r="G33" s="74">
        <v>35</v>
      </c>
      <c r="H33" s="71"/>
      <c r="I33" s="72">
        <f t="shared" si="0"/>
        <v>35</v>
      </c>
      <c r="J33" s="74">
        <v>3</v>
      </c>
      <c r="K33" s="75">
        <v>5</v>
      </c>
      <c r="L33" s="75">
        <v>5</v>
      </c>
      <c r="M33" s="75">
        <v>10</v>
      </c>
      <c r="N33" s="75">
        <v>0</v>
      </c>
      <c r="O33" s="75">
        <v>20</v>
      </c>
      <c r="P33" s="75">
        <v>20</v>
      </c>
      <c r="Q33" s="75">
        <v>0</v>
      </c>
      <c r="R33" s="75">
        <v>0</v>
      </c>
      <c r="S33" s="71"/>
      <c r="T33" s="72">
        <f t="shared" si="1"/>
        <v>63</v>
      </c>
      <c r="U33" s="73">
        <f t="shared" si="2"/>
        <v>98</v>
      </c>
      <c r="V33" s="77">
        <v>10</v>
      </c>
      <c r="W33" s="77">
        <v>20</v>
      </c>
      <c r="X33" s="78">
        <v>10</v>
      </c>
      <c r="Y33" s="78">
        <v>0</v>
      </c>
      <c r="Z33" s="78">
        <v>10</v>
      </c>
      <c r="AA33" s="78">
        <v>20</v>
      </c>
      <c r="AB33" s="78">
        <v>10</v>
      </c>
      <c r="AC33" s="78">
        <v>20</v>
      </c>
      <c r="AD33" s="76"/>
      <c r="AE33" s="87">
        <f t="shared" si="3"/>
        <v>100</v>
      </c>
      <c r="AF33" s="81">
        <f t="shared" si="4"/>
        <v>198</v>
      </c>
      <c r="AG33" s="78">
        <v>10</v>
      </c>
      <c r="AH33" s="78">
        <v>0</v>
      </c>
      <c r="AI33" s="78">
        <v>10</v>
      </c>
      <c r="AJ33" s="78">
        <v>20</v>
      </c>
      <c r="AK33" s="78">
        <v>0</v>
      </c>
      <c r="AL33" s="78">
        <v>0</v>
      </c>
      <c r="AM33" s="78">
        <v>0</v>
      </c>
      <c r="AN33" s="79">
        <v>0</v>
      </c>
      <c r="AO33" s="82"/>
      <c r="AP33" s="87">
        <f t="shared" si="5"/>
        <v>40</v>
      </c>
      <c r="AQ33" s="148">
        <f t="shared" si="6"/>
        <v>238</v>
      </c>
    </row>
    <row r="34" spans="2:43" ht="15" customHeight="1" x14ac:dyDescent="0.3">
      <c r="B34" s="70">
        <f t="shared" si="7"/>
        <v>29</v>
      </c>
      <c r="C34" s="85" t="s">
        <v>58</v>
      </c>
      <c r="D34" s="194" t="s">
        <v>56</v>
      </c>
      <c r="E34" s="195">
        <v>8</v>
      </c>
      <c r="F34" s="196" t="s">
        <v>230</v>
      </c>
      <c r="G34" s="74">
        <v>40</v>
      </c>
      <c r="H34" s="71"/>
      <c r="I34" s="72">
        <f t="shared" si="0"/>
        <v>40</v>
      </c>
      <c r="J34" s="74">
        <v>3</v>
      </c>
      <c r="K34" s="75">
        <v>5</v>
      </c>
      <c r="L34" s="75">
        <v>5</v>
      </c>
      <c r="M34" s="75">
        <v>10</v>
      </c>
      <c r="N34" s="75">
        <v>0</v>
      </c>
      <c r="O34" s="75">
        <v>20</v>
      </c>
      <c r="P34" s="75">
        <v>20</v>
      </c>
      <c r="Q34" s="75">
        <v>20</v>
      </c>
      <c r="R34" s="75">
        <v>0</v>
      </c>
      <c r="S34" s="71"/>
      <c r="T34" s="72">
        <f t="shared" si="1"/>
        <v>83</v>
      </c>
      <c r="U34" s="73">
        <f t="shared" si="2"/>
        <v>123</v>
      </c>
      <c r="V34" s="77">
        <v>10</v>
      </c>
      <c r="W34" s="77">
        <v>0</v>
      </c>
      <c r="X34" s="78">
        <v>10</v>
      </c>
      <c r="Y34" s="78">
        <v>20</v>
      </c>
      <c r="Z34" s="78">
        <v>10</v>
      </c>
      <c r="AA34" s="78">
        <v>20</v>
      </c>
      <c r="AB34" s="78">
        <v>10</v>
      </c>
      <c r="AC34" s="78">
        <v>20</v>
      </c>
      <c r="AD34" s="76"/>
      <c r="AE34" s="87">
        <f t="shared" si="3"/>
        <v>100</v>
      </c>
      <c r="AF34" s="81">
        <f t="shared" si="4"/>
        <v>223</v>
      </c>
      <c r="AG34" s="78">
        <v>0</v>
      </c>
      <c r="AH34" s="78">
        <v>0</v>
      </c>
      <c r="AI34" s="78">
        <v>10</v>
      </c>
      <c r="AJ34" s="78">
        <v>0</v>
      </c>
      <c r="AK34" s="78">
        <v>0</v>
      </c>
      <c r="AL34" s="78">
        <v>0</v>
      </c>
      <c r="AM34" s="78">
        <v>0</v>
      </c>
      <c r="AN34" s="79">
        <v>0</v>
      </c>
      <c r="AO34" s="82"/>
      <c r="AP34" s="87">
        <f t="shared" si="5"/>
        <v>10</v>
      </c>
      <c r="AQ34" s="148">
        <f t="shared" si="6"/>
        <v>233</v>
      </c>
    </row>
    <row r="35" spans="2:43" ht="15" customHeight="1" x14ac:dyDescent="0.3">
      <c r="B35" s="70">
        <f t="shared" si="7"/>
        <v>30</v>
      </c>
      <c r="C35" s="85" t="s">
        <v>231</v>
      </c>
      <c r="D35" s="191" t="s">
        <v>232</v>
      </c>
      <c r="E35" s="192">
        <v>8</v>
      </c>
      <c r="F35" s="193" t="s">
        <v>233</v>
      </c>
      <c r="G35" s="74">
        <v>35</v>
      </c>
      <c r="H35" s="71"/>
      <c r="I35" s="72">
        <f t="shared" si="0"/>
        <v>35</v>
      </c>
      <c r="J35" s="74">
        <v>3</v>
      </c>
      <c r="K35" s="75">
        <v>5</v>
      </c>
      <c r="L35" s="75">
        <v>5</v>
      </c>
      <c r="M35" s="75">
        <v>10</v>
      </c>
      <c r="N35" s="75">
        <v>10</v>
      </c>
      <c r="O35" s="75">
        <v>20</v>
      </c>
      <c r="P35" s="75">
        <v>20</v>
      </c>
      <c r="Q35" s="75">
        <v>20</v>
      </c>
      <c r="R35" s="75">
        <v>0</v>
      </c>
      <c r="S35" s="71"/>
      <c r="T35" s="72">
        <f t="shared" si="1"/>
        <v>93</v>
      </c>
      <c r="U35" s="73">
        <f t="shared" si="2"/>
        <v>128</v>
      </c>
      <c r="V35" s="77">
        <v>10</v>
      </c>
      <c r="W35" s="77">
        <v>20</v>
      </c>
      <c r="X35" s="78">
        <v>0</v>
      </c>
      <c r="Y35" s="78">
        <v>0</v>
      </c>
      <c r="Z35" s="78">
        <v>10</v>
      </c>
      <c r="AA35" s="78">
        <v>20</v>
      </c>
      <c r="AB35" s="78">
        <v>10</v>
      </c>
      <c r="AC35" s="78">
        <v>20</v>
      </c>
      <c r="AD35" s="76"/>
      <c r="AE35" s="87">
        <f t="shared" si="3"/>
        <v>90</v>
      </c>
      <c r="AF35" s="81">
        <f t="shared" si="4"/>
        <v>218</v>
      </c>
      <c r="AG35" s="78">
        <v>10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9">
        <v>0</v>
      </c>
      <c r="AO35" s="82"/>
      <c r="AP35" s="87">
        <f t="shared" si="5"/>
        <v>10</v>
      </c>
      <c r="AQ35" s="148">
        <f t="shared" si="6"/>
        <v>228</v>
      </c>
    </row>
    <row r="36" spans="2:43" ht="15" customHeight="1" x14ac:dyDescent="0.3">
      <c r="B36" s="70">
        <f t="shared" si="7"/>
        <v>31</v>
      </c>
      <c r="C36" s="85" t="s">
        <v>234</v>
      </c>
      <c r="D36" s="189" t="s">
        <v>235</v>
      </c>
      <c r="E36" s="190">
        <v>5</v>
      </c>
      <c r="F36" s="83" t="s">
        <v>236</v>
      </c>
      <c r="G36" s="74">
        <v>40</v>
      </c>
      <c r="H36" s="71"/>
      <c r="I36" s="72">
        <f t="shared" si="0"/>
        <v>40</v>
      </c>
      <c r="J36" s="74">
        <v>3</v>
      </c>
      <c r="K36" s="75">
        <v>5</v>
      </c>
      <c r="L36" s="75">
        <v>5</v>
      </c>
      <c r="M36" s="75">
        <v>10</v>
      </c>
      <c r="N36" s="75">
        <v>10</v>
      </c>
      <c r="O36" s="75">
        <v>20</v>
      </c>
      <c r="P36" s="75">
        <v>20</v>
      </c>
      <c r="Q36" s="75">
        <v>0</v>
      </c>
      <c r="R36" s="75">
        <v>0</v>
      </c>
      <c r="S36" s="71"/>
      <c r="T36" s="72">
        <f t="shared" si="1"/>
        <v>73</v>
      </c>
      <c r="U36" s="73">
        <f t="shared" si="2"/>
        <v>113</v>
      </c>
      <c r="V36" s="77">
        <v>10</v>
      </c>
      <c r="W36" s="77">
        <v>20</v>
      </c>
      <c r="X36" s="78">
        <v>0</v>
      </c>
      <c r="Y36" s="78">
        <v>0</v>
      </c>
      <c r="Z36" s="78">
        <v>10</v>
      </c>
      <c r="AA36" s="78">
        <v>0</v>
      </c>
      <c r="AB36" s="78">
        <v>10</v>
      </c>
      <c r="AC36" s="78">
        <v>0</v>
      </c>
      <c r="AD36" s="76"/>
      <c r="AE36" s="87">
        <f t="shared" si="3"/>
        <v>50</v>
      </c>
      <c r="AF36" s="81">
        <f t="shared" si="4"/>
        <v>163</v>
      </c>
      <c r="AG36" s="78">
        <v>10</v>
      </c>
      <c r="AH36" s="78">
        <v>20</v>
      </c>
      <c r="AI36" s="78">
        <v>10</v>
      </c>
      <c r="AJ36" s="78">
        <v>0</v>
      </c>
      <c r="AK36" s="78">
        <v>0</v>
      </c>
      <c r="AL36" s="78">
        <v>0</v>
      </c>
      <c r="AM36" s="78">
        <v>0</v>
      </c>
      <c r="AN36" s="79">
        <v>0</v>
      </c>
      <c r="AO36" s="82"/>
      <c r="AP36" s="87">
        <f t="shared" si="5"/>
        <v>40</v>
      </c>
      <c r="AQ36" s="148">
        <f t="shared" si="6"/>
        <v>203</v>
      </c>
    </row>
    <row r="37" spans="2:43" ht="15" customHeight="1" x14ac:dyDescent="0.3">
      <c r="B37" s="70">
        <f t="shared" si="7"/>
        <v>32</v>
      </c>
      <c r="C37" s="85" t="s">
        <v>237</v>
      </c>
      <c r="D37" s="191" t="s">
        <v>232</v>
      </c>
      <c r="E37" s="192">
        <v>8</v>
      </c>
      <c r="F37" s="193" t="s">
        <v>238</v>
      </c>
      <c r="G37" s="74">
        <v>25</v>
      </c>
      <c r="H37" s="71"/>
      <c r="I37" s="72">
        <f t="shared" si="0"/>
        <v>25</v>
      </c>
      <c r="J37" s="74">
        <v>3</v>
      </c>
      <c r="K37" s="75">
        <v>5</v>
      </c>
      <c r="L37" s="75">
        <v>5</v>
      </c>
      <c r="M37" s="75">
        <v>10</v>
      </c>
      <c r="N37" s="75">
        <v>10</v>
      </c>
      <c r="O37" s="75">
        <v>0</v>
      </c>
      <c r="P37" s="75">
        <v>20</v>
      </c>
      <c r="Q37" s="75">
        <v>0</v>
      </c>
      <c r="R37" s="75">
        <v>0</v>
      </c>
      <c r="S37" s="71"/>
      <c r="T37" s="72">
        <f t="shared" si="1"/>
        <v>53</v>
      </c>
      <c r="U37" s="73">
        <f t="shared" si="2"/>
        <v>78</v>
      </c>
      <c r="V37" s="77">
        <v>10</v>
      </c>
      <c r="W37" s="77">
        <v>20</v>
      </c>
      <c r="X37" s="78">
        <v>10</v>
      </c>
      <c r="Y37" s="78">
        <v>0</v>
      </c>
      <c r="Z37" s="78">
        <v>10</v>
      </c>
      <c r="AA37" s="78">
        <v>20</v>
      </c>
      <c r="AB37" s="78">
        <v>10</v>
      </c>
      <c r="AC37" s="78">
        <v>0</v>
      </c>
      <c r="AD37" s="76"/>
      <c r="AE37" s="87">
        <f t="shared" si="3"/>
        <v>80</v>
      </c>
      <c r="AF37" s="81">
        <f t="shared" si="4"/>
        <v>158</v>
      </c>
      <c r="AG37" s="78">
        <v>10</v>
      </c>
      <c r="AH37" s="78">
        <v>0</v>
      </c>
      <c r="AI37" s="78">
        <v>10</v>
      </c>
      <c r="AJ37" s="78">
        <v>0</v>
      </c>
      <c r="AK37" s="78">
        <v>15</v>
      </c>
      <c r="AL37" s="78">
        <v>0</v>
      </c>
      <c r="AM37" s="78">
        <v>0</v>
      </c>
      <c r="AN37" s="79">
        <v>0</v>
      </c>
      <c r="AO37" s="82"/>
      <c r="AP37" s="87">
        <f t="shared" si="5"/>
        <v>35</v>
      </c>
      <c r="AQ37" s="148">
        <f t="shared" si="6"/>
        <v>193</v>
      </c>
    </row>
    <row r="38" spans="2:43" ht="15" customHeight="1" x14ac:dyDescent="0.3">
      <c r="B38" s="70">
        <f t="shared" si="7"/>
        <v>33</v>
      </c>
      <c r="C38" s="85" t="s">
        <v>239</v>
      </c>
      <c r="D38" s="194" t="s">
        <v>240</v>
      </c>
      <c r="E38" s="195">
        <v>6</v>
      </c>
      <c r="F38" s="196" t="s">
        <v>241</v>
      </c>
      <c r="G38" s="74">
        <v>30</v>
      </c>
      <c r="H38" s="71"/>
      <c r="I38" s="72">
        <f t="shared" si="0"/>
        <v>30</v>
      </c>
      <c r="J38" s="74">
        <v>3</v>
      </c>
      <c r="K38" s="75">
        <v>5</v>
      </c>
      <c r="L38" s="75">
        <v>5</v>
      </c>
      <c r="M38" s="75">
        <v>10</v>
      </c>
      <c r="N38" s="75">
        <v>0</v>
      </c>
      <c r="O38" s="75">
        <v>20</v>
      </c>
      <c r="P38" s="75">
        <v>20</v>
      </c>
      <c r="Q38" s="75">
        <v>0</v>
      </c>
      <c r="R38" s="75">
        <v>0</v>
      </c>
      <c r="S38" s="71"/>
      <c r="T38" s="72">
        <f t="shared" si="1"/>
        <v>63</v>
      </c>
      <c r="U38" s="73">
        <f t="shared" si="2"/>
        <v>93</v>
      </c>
      <c r="V38" s="77">
        <v>10</v>
      </c>
      <c r="W38" s="77">
        <v>20</v>
      </c>
      <c r="X38" s="78">
        <v>0</v>
      </c>
      <c r="Y38" s="78">
        <v>0</v>
      </c>
      <c r="Z38" s="78">
        <v>10</v>
      </c>
      <c r="AA38" s="78">
        <v>20</v>
      </c>
      <c r="AB38" s="78">
        <v>10</v>
      </c>
      <c r="AC38" s="78">
        <v>0</v>
      </c>
      <c r="AD38" s="76"/>
      <c r="AE38" s="87">
        <f t="shared" si="3"/>
        <v>70</v>
      </c>
      <c r="AF38" s="81">
        <f t="shared" si="4"/>
        <v>163</v>
      </c>
      <c r="AG38" s="78">
        <v>10</v>
      </c>
      <c r="AH38" s="78">
        <v>0</v>
      </c>
      <c r="AI38" s="78">
        <v>10</v>
      </c>
      <c r="AJ38" s="78">
        <v>0</v>
      </c>
      <c r="AK38" s="78">
        <v>0</v>
      </c>
      <c r="AL38" s="78">
        <v>0</v>
      </c>
      <c r="AM38" s="78">
        <v>0</v>
      </c>
      <c r="AN38" s="79">
        <v>0</v>
      </c>
      <c r="AO38" s="82"/>
      <c r="AP38" s="87">
        <f t="shared" si="5"/>
        <v>20</v>
      </c>
      <c r="AQ38" s="148">
        <f t="shared" si="6"/>
        <v>183</v>
      </c>
    </row>
    <row r="39" spans="2:43" ht="15" customHeight="1" x14ac:dyDescent="0.3">
      <c r="B39" s="70">
        <f t="shared" si="7"/>
        <v>34</v>
      </c>
      <c r="C39" s="85" t="s">
        <v>49</v>
      </c>
      <c r="D39" s="194" t="s">
        <v>46</v>
      </c>
      <c r="E39" s="195">
        <v>8</v>
      </c>
      <c r="F39" s="196" t="s">
        <v>242</v>
      </c>
      <c r="G39" s="74">
        <v>30</v>
      </c>
      <c r="H39" s="71"/>
      <c r="I39" s="72">
        <f t="shared" si="0"/>
        <v>30</v>
      </c>
      <c r="J39" s="74">
        <v>3</v>
      </c>
      <c r="K39" s="75">
        <v>5</v>
      </c>
      <c r="L39" s="75">
        <v>5</v>
      </c>
      <c r="M39" s="75">
        <v>10</v>
      </c>
      <c r="N39" s="75">
        <v>10</v>
      </c>
      <c r="O39" s="75">
        <v>20</v>
      </c>
      <c r="P39" s="75">
        <v>0</v>
      </c>
      <c r="Q39" s="75">
        <v>0</v>
      </c>
      <c r="R39" s="75">
        <v>0</v>
      </c>
      <c r="S39" s="71"/>
      <c r="T39" s="72">
        <f t="shared" si="1"/>
        <v>53</v>
      </c>
      <c r="U39" s="73">
        <f t="shared" si="2"/>
        <v>83</v>
      </c>
      <c r="V39" s="77">
        <v>10</v>
      </c>
      <c r="W39" s="77">
        <v>20</v>
      </c>
      <c r="X39" s="78">
        <v>0</v>
      </c>
      <c r="Y39" s="78">
        <v>0</v>
      </c>
      <c r="Z39" s="78">
        <v>10</v>
      </c>
      <c r="AA39" s="78">
        <v>0</v>
      </c>
      <c r="AB39" s="78">
        <v>10</v>
      </c>
      <c r="AC39" s="78">
        <v>0</v>
      </c>
      <c r="AD39" s="76"/>
      <c r="AE39" s="87">
        <f t="shared" si="3"/>
        <v>50</v>
      </c>
      <c r="AF39" s="81">
        <f t="shared" si="4"/>
        <v>133</v>
      </c>
      <c r="AG39" s="78">
        <v>10</v>
      </c>
      <c r="AH39" s="78">
        <v>0</v>
      </c>
      <c r="AI39" s="78">
        <v>0</v>
      </c>
      <c r="AJ39" s="78">
        <v>0</v>
      </c>
      <c r="AK39" s="78">
        <v>15</v>
      </c>
      <c r="AL39" s="78">
        <v>0</v>
      </c>
      <c r="AM39" s="78">
        <v>0</v>
      </c>
      <c r="AN39" s="79">
        <v>0</v>
      </c>
      <c r="AO39" s="82"/>
      <c r="AP39" s="87">
        <f t="shared" si="5"/>
        <v>25</v>
      </c>
      <c r="AQ39" s="148">
        <f t="shared" si="6"/>
        <v>158</v>
      </c>
    </row>
    <row r="40" spans="2:43" ht="15" customHeight="1" x14ac:dyDescent="0.3">
      <c r="B40" s="70">
        <f t="shared" si="7"/>
        <v>35</v>
      </c>
      <c r="C40" s="85" t="s">
        <v>243</v>
      </c>
      <c r="D40" s="194" t="s">
        <v>240</v>
      </c>
      <c r="E40" s="195">
        <v>6</v>
      </c>
      <c r="F40" s="196" t="s">
        <v>244</v>
      </c>
      <c r="G40" s="74">
        <v>30</v>
      </c>
      <c r="H40" s="71"/>
      <c r="I40" s="72">
        <f t="shared" si="0"/>
        <v>30</v>
      </c>
      <c r="J40" s="74">
        <v>3</v>
      </c>
      <c r="K40" s="75">
        <v>5</v>
      </c>
      <c r="L40" s="75">
        <v>5</v>
      </c>
      <c r="M40" s="75">
        <v>10</v>
      </c>
      <c r="N40" s="75">
        <v>0</v>
      </c>
      <c r="O40" s="75">
        <v>20</v>
      </c>
      <c r="P40" s="75">
        <v>20</v>
      </c>
      <c r="Q40" s="75">
        <v>0</v>
      </c>
      <c r="R40" s="75">
        <v>0</v>
      </c>
      <c r="S40" s="71"/>
      <c r="T40" s="72">
        <f t="shared" si="1"/>
        <v>63</v>
      </c>
      <c r="U40" s="73">
        <f t="shared" si="2"/>
        <v>93</v>
      </c>
      <c r="V40" s="77">
        <v>10</v>
      </c>
      <c r="W40" s="77">
        <v>20</v>
      </c>
      <c r="X40" s="78">
        <v>0</v>
      </c>
      <c r="Y40" s="78">
        <v>0</v>
      </c>
      <c r="Z40" s="78">
        <v>10</v>
      </c>
      <c r="AA40" s="78">
        <v>20</v>
      </c>
      <c r="AB40" s="78">
        <v>0</v>
      </c>
      <c r="AC40" s="78">
        <v>0</v>
      </c>
      <c r="AD40" s="76"/>
      <c r="AE40" s="87">
        <f t="shared" si="3"/>
        <v>60</v>
      </c>
      <c r="AF40" s="81">
        <f t="shared" si="4"/>
        <v>153</v>
      </c>
      <c r="AG40" s="78">
        <v>0</v>
      </c>
      <c r="AH40" s="78">
        <v>0</v>
      </c>
      <c r="AI40" s="78">
        <v>0</v>
      </c>
      <c r="AJ40" s="78">
        <v>0</v>
      </c>
      <c r="AK40" s="78">
        <v>0</v>
      </c>
      <c r="AL40" s="78">
        <v>0</v>
      </c>
      <c r="AM40" s="78">
        <v>0</v>
      </c>
      <c r="AN40" s="79">
        <v>0</v>
      </c>
      <c r="AO40" s="82"/>
      <c r="AP40" s="87">
        <f t="shared" si="5"/>
        <v>0</v>
      </c>
      <c r="AQ40" s="148">
        <f t="shared" si="6"/>
        <v>153</v>
      </c>
    </row>
    <row r="41" spans="2:43" ht="15" customHeight="1" x14ac:dyDescent="0.3">
      <c r="B41" s="70">
        <f t="shared" si="7"/>
        <v>36</v>
      </c>
      <c r="C41" s="85" t="s">
        <v>245</v>
      </c>
      <c r="D41" s="191" t="s">
        <v>246</v>
      </c>
      <c r="E41" s="192">
        <v>5</v>
      </c>
      <c r="F41" s="193" t="s">
        <v>247</v>
      </c>
      <c r="G41" s="74">
        <v>25</v>
      </c>
      <c r="H41" s="71"/>
      <c r="I41" s="72">
        <f t="shared" si="0"/>
        <v>25</v>
      </c>
      <c r="J41" s="74">
        <v>3</v>
      </c>
      <c r="K41" s="75">
        <v>5</v>
      </c>
      <c r="L41" s="75">
        <v>5</v>
      </c>
      <c r="M41" s="75">
        <v>10</v>
      </c>
      <c r="N41" s="75">
        <v>0</v>
      </c>
      <c r="O41" s="75">
        <v>20</v>
      </c>
      <c r="P41" s="75">
        <v>20</v>
      </c>
      <c r="Q41" s="75">
        <v>0</v>
      </c>
      <c r="R41" s="75">
        <v>0</v>
      </c>
      <c r="S41" s="71"/>
      <c r="T41" s="72">
        <f t="shared" si="1"/>
        <v>63</v>
      </c>
      <c r="U41" s="73">
        <f t="shared" si="2"/>
        <v>88</v>
      </c>
      <c r="V41" s="77">
        <v>0</v>
      </c>
      <c r="W41" s="77">
        <v>20</v>
      </c>
      <c r="X41" s="78">
        <v>0</v>
      </c>
      <c r="Y41" s="78">
        <v>0</v>
      </c>
      <c r="Z41" s="78">
        <v>10</v>
      </c>
      <c r="AA41" s="78">
        <v>0</v>
      </c>
      <c r="AB41" s="78">
        <v>10</v>
      </c>
      <c r="AC41" s="78">
        <v>0</v>
      </c>
      <c r="AD41" s="76"/>
      <c r="AE41" s="87">
        <f t="shared" si="3"/>
        <v>40</v>
      </c>
      <c r="AF41" s="81">
        <f t="shared" si="4"/>
        <v>128</v>
      </c>
      <c r="AG41" s="78">
        <v>10</v>
      </c>
      <c r="AH41" s="78">
        <v>0</v>
      </c>
      <c r="AI41" s="78">
        <v>10</v>
      </c>
      <c r="AJ41" s="78">
        <v>0</v>
      </c>
      <c r="AK41" s="78">
        <v>0</v>
      </c>
      <c r="AL41" s="78">
        <v>0</v>
      </c>
      <c r="AM41" s="78">
        <v>0</v>
      </c>
      <c r="AN41" s="79">
        <v>0</v>
      </c>
      <c r="AO41" s="82"/>
      <c r="AP41" s="87">
        <f t="shared" si="5"/>
        <v>20</v>
      </c>
      <c r="AQ41" s="148">
        <f t="shared" si="6"/>
        <v>148</v>
      </c>
    </row>
    <row r="42" spans="2:43" ht="15" customHeight="1" x14ac:dyDescent="0.3">
      <c r="B42" s="70">
        <f t="shared" si="7"/>
        <v>37</v>
      </c>
      <c r="C42" s="85" t="s">
        <v>248</v>
      </c>
      <c r="D42" s="194" t="s">
        <v>240</v>
      </c>
      <c r="E42" s="195">
        <v>7</v>
      </c>
      <c r="F42" s="196" t="s">
        <v>249</v>
      </c>
      <c r="G42" s="74">
        <v>25</v>
      </c>
      <c r="H42" s="71"/>
      <c r="I42" s="72">
        <f t="shared" si="0"/>
        <v>25</v>
      </c>
      <c r="J42" s="74">
        <v>3</v>
      </c>
      <c r="K42" s="75">
        <v>5</v>
      </c>
      <c r="L42" s="75">
        <v>5</v>
      </c>
      <c r="M42" s="75">
        <v>0</v>
      </c>
      <c r="N42" s="75">
        <v>0</v>
      </c>
      <c r="O42" s="75">
        <v>20</v>
      </c>
      <c r="P42" s="75">
        <v>20</v>
      </c>
      <c r="Q42" s="75">
        <v>0</v>
      </c>
      <c r="R42" s="75">
        <v>0</v>
      </c>
      <c r="S42" s="71"/>
      <c r="T42" s="72">
        <f t="shared" si="1"/>
        <v>53</v>
      </c>
      <c r="U42" s="73">
        <f t="shared" si="2"/>
        <v>78</v>
      </c>
      <c r="V42" s="77">
        <v>10</v>
      </c>
      <c r="W42" s="77">
        <v>20</v>
      </c>
      <c r="X42" s="78">
        <v>0</v>
      </c>
      <c r="Y42" s="78">
        <v>0</v>
      </c>
      <c r="Z42" s="78">
        <v>10</v>
      </c>
      <c r="AA42" s="78">
        <v>0</v>
      </c>
      <c r="AB42" s="78">
        <v>0</v>
      </c>
      <c r="AC42" s="78">
        <v>0</v>
      </c>
      <c r="AD42" s="76"/>
      <c r="AE42" s="87">
        <f t="shared" si="3"/>
        <v>40</v>
      </c>
      <c r="AF42" s="81">
        <f t="shared" si="4"/>
        <v>118</v>
      </c>
      <c r="AG42" s="78">
        <v>0</v>
      </c>
      <c r="AH42" s="78">
        <v>0</v>
      </c>
      <c r="AI42" s="78">
        <v>10</v>
      </c>
      <c r="AJ42" s="78">
        <v>0</v>
      </c>
      <c r="AK42" s="78">
        <v>0</v>
      </c>
      <c r="AL42" s="78">
        <v>20</v>
      </c>
      <c r="AM42" s="78">
        <v>0</v>
      </c>
      <c r="AN42" s="79">
        <v>0</v>
      </c>
      <c r="AO42" s="82"/>
      <c r="AP42" s="87">
        <f t="shared" si="5"/>
        <v>30</v>
      </c>
      <c r="AQ42" s="148">
        <f t="shared" si="6"/>
        <v>148</v>
      </c>
    </row>
    <row r="43" spans="2:43" ht="15" customHeight="1" x14ac:dyDescent="0.3">
      <c r="B43" s="70">
        <f t="shared" si="7"/>
        <v>38</v>
      </c>
      <c r="C43" s="85" t="s">
        <v>54</v>
      </c>
      <c r="D43" s="194" t="s">
        <v>51</v>
      </c>
      <c r="E43" s="195">
        <v>7</v>
      </c>
      <c r="F43" s="196" t="s">
        <v>250</v>
      </c>
      <c r="G43" s="74">
        <v>30</v>
      </c>
      <c r="H43" s="71"/>
      <c r="I43" s="72">
        <f t="shared" si="0"/>
        <v>30</v>
      </c>
      <c r="J43" s="74">
        <v>3</v>
      </c>
      <c r="K43" s="75">
        <v>5</v>
      </c>
      <c r="L43" s="75">
        <v>5</v>
      </c>
      <c r="M43" s="75">
        <v>0</v>
      </c>
      <c r="N43" s="75">
        <v>0</v>
      </c>
      <c r="O43" s="75">
        <v>20</v>
      </c>
      <c r="P43" s="75">
        <v>0</v>
      </c>
      <c r="Q43" s="75">
        <v>0</v>
      </c>
      <c r="R43" s="75">
        <v>0</v>
      </c>
      <c r="S43" s="71"/>
      <c r="T43" s="72">
        <f t="shared" si="1"/>
        <v>33</v>
      </c>
      <c r="U43" s="73">
        <f t="shared" si="2"/>
        <v>63</v>
      </c>
      <c r="V43" s="77">
        <v>10</v>
      </c>
      <c r="W43" s="77">
        <v>20</v>
      </c>
      <c r="X43" s="78">
        <v>0</v>
      </c>
      <c r="Y43" s="78">
        <v>0</v>
      </c>
      <c r="Z43" s="78">
        <v>10</v>
      </c>
      <c r="AA43" s="78">
        <v>20</v>
      </c>
      <c r="AB43" s="78">
        <v>10</v>
      </c>
      <c r="AC43" s="78">
        <v>0</v>
      </c>
      <c r="AD43" s="76"/>
      <c r="AE43" s="87">
        <f t="shared" si="3"/>
        <v>70</v>
      </c>
      <c r="AF43" s="81">
        <f t="shared" si="4"/>
        <v>133</v>
      </c>
      <c r="AG43" s="78">
        <v>0</v>
      </c>
      <c r="AH43" s="78">
        <v>0</v>
      </c>
      <c r="AI43" s="78">
        <v>10</v>
      </c>
      <c r="AJ43" s="78">
        <v>0</v>
      </c>
      <c r="AK43" s="78">
        <v>0</v>
      </c>
      <c r="AL43" s="78">
        <v>0</v>
      </c>
      <c r="AM43" s="78">
        <v>0</v>
      </c>
      <c r="AN43" s="79">
        <v>0</v>
      </c>
      <c r="AO43" s="82"/>
      <c r="AP43" s="87">
        <f t="shared" si="5"/>
        <v>10</v>
      </c>
      <c r="AQ43" s="148">
        <f t="shared" si="6"/>
        <v>143</v>
      </c>
    </row>
    <row r="44" spans="2:43" ht="15" customHeight="1" x14ac:dyDescent="0.3">
      <c r="B44" s="70">
        <f t="shared" si="7"/>
        <v>39</v>
      </c>
      <c r="C44" s="85" t="s">
        <v>59</v>
      </c>
      <c r="D44" s="194" t="s">
        <v>56</v>
      </c>
      <c r="E44" s="195">
        <v>8</v>
      </c>
      <c r="F44" s="196" t="s">
        <v>251</v>
      </c>
      <c r="G44" s="74">
        <v>30</v>
      </c>
      <c r="H44" s="71"/>
      <c r="I44" s="72">
        <f t="shared" si="0"/>
        <v>30</v>
      </c>
      <c r="J44" s="74">
        <v>3</v>
      </c>
      <c r="K44" s="75">
        <v>5</v>
      </c>
      <c r="L44" s="75">
        <v>5</v>
      </c>
      <c r="M44" s="75">
        <v>0</v>
      </c>
      <c r="N44" s="75">
        <v>0</v>
      </c>
      <c r="O44" s="75">
        <v>20</v>
      </c>
      <c r="P44" s="75">
        <v>0</v>
      </c>
      <c r="Q44" s="75">
        <v>0</v>
      </c>
      <c r="R44" s="75">
        <v>0</v>
      </c>
      <c r="S44" s="71"/>
      <c r="T44" s="72">
        <f t="shared" si="1"/>
        <v>33</v>
      </c>
      <c r="U44" s="73">
        <f t="shared" si="2"/>
        <v>63</v>
      </c>
      <c r="V44" s="77">
        <v>0</v>
      </c>
      <c r="W44" s="77">
        <v>20</v>
      </c>
      <c r="X44" s="78">
        <v>0</v>
      </c>
      <c r="Y44" s="78">
        <v>0</v>
      </c>
      <c r="Z44" s="78">
        <v>10</v>
      </c>
      <c r="AA44" s="78">
        <v>20</v>
      </c>
      <c r="AB44" s="78">
        <v>0</v>
      </c>
      <c r="AC44" s="78">
        <v>0</v>
      </c>
      <c r="AD44" s="76"/>
      <c r="AE44" s="87">
        <f t="shared" si="3"/>
        <v>50</v>
      </c>
      <c r="AF44" s="81">
        <f t="shared" si="4"/>
        <v>113</v>
      </c>
      <c r="AG44" s="78">
        <v>10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9">
        <v>0</v>
      </c>
      <c r="AO44" s="82"/>
      <c r="AP44" s="87">
        <f t="shared" si="5"/>
        <v>10</v>
      </c>
      <c r="AQ44" s="148">
        <f t="shared" si="6"/>
        <v>123</v>
      </c>
    </row>
    <row r="45" spans="2:43" ht="15" customHeight="1" x14ac:dyDescent="0.3">
      <c r="B45" s="70">
        <f t="shared" si="7"/>
        <v>40</v>
      </c>
      <c r="C45" s="85"/>
      <c r="D45" s="189"/>
      <c r="E45" s="190"/>
      <c r="F45" s="83"/>
      <c r="G45" s="74"/>
      <c r="H45" s="71"/>
      <c r="I45" s="72"/>
      <c r="J45" s="74"/>
      <c r="K45" s="75"/>
      <c r="L45" s="75"/>
      <c r="M45" s="75"/>
      <c r="N45" s="75"/>
      <c r="O45" s="75"/>
      <c r="P45" s="75"/>
      <c r="Q45" s="75"/>
      <c r="R45" s="75"/>
      <c r="S45" s="71"/>
      <c r="T45" s="72"/>
      <c r="U45" s="73"/>
      <c r="V45" s="77"/>
      <c r="W45" s="77"/>
      <c r="X45" s="78"/>
      <c r="Y45" s="78"/>
      <c r="Z45" s="78"/>
      <c r="AA45" s="78"/>
      <c r="AB45" s="78"/>
      <c r="AC45" s="78"/>
      <c r="AD45" s="76"/>
      <c r="AE45" s="22"/>
      <c r="AF45" s="81"/>
      <c r="AG45" s="78"/>
      <c r="AH45" s="78"/>
      <c r="AI45" s="78"/>
      <c r="AJ45" s="78"/>
      <c r="AK45" s="78"/>
      <c r="AL45" s="78"/>
      <c r="AM45" s="78"/>
      <c r="AN45" s="79"/>
      <c r="AO45" s="82"/>
      <c r="AP45" s="22"/>
      <c r="AQ45" s="148"/>
    </row>
  </sheetData>
  <pageMargins left="0.25" right="0.25" top="0.75" bottom="0.75" header="0.3" footer="0.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20"/>
  <sheetViews>
    <sheetView workbookViewId="0">
      <pane xSplit="6" topLeftCell="I1" activePane="topRight" state="frozen"/>
      <selection pane="topRight" activeCell="AY19" sqref="AY19"/>
    </sheetView>
  </sheetViews>
  <sheetFormatPr defaultColWidth="9.109375" defaultRowHeight="15.6" x14ac:dyDescent="0.3"/>
  <cols>
    <col min="1" max="1" width="2.88671875" style="69" customWidth="1"/>
    <col min="2" max="2" width="4.44140625" style="69" bestFit="1" customWidth="1"/>
    <col min="3" max="3" width="19.44140625" style="67" customWidth="1"/>
    <col min="4" max="4" width="34" style="68" customWidth="1"/>
    <col min="5" max="5" width="3.5546875" style="68" customWidth="1"/>
    <col min="6" max="6" width="17.5546875" style="68" hidden="1" customWidth="1"/>
    <col min="7" max="8" width="4.44140625" style="68" hidden="1" customWidth="1"/>
    <col min="9" max="9" width="4.44140625" style="68" customWidth="1"/>
    <col min="10" max="18" width="3.5546875" style="68" hidden="1" customWidth="1"/>
    <col min="19" max="19" width="4.44140625" style="68" hidden="1" customWidth="1"/>
    <col min="20" max="20" width="4.44140625" style="68" bestFit="1" customWidth="1"/>
    <col min="21" max="21" width="4.44140625" style="68" hidden="1" customWidth="1"/>
    <col min="22" max="22" width="3.5546875" style="68" hidden="1" customWidth="1"/>
    <col min="23" max="29" width="3.5546875" style="69" hidden="1" customWidth="1"/>
    <col min="30" max="30" width="4.44140625" style="69" hidden="1" customWidth="1"/>
    <col min="31" max="31" width="4.44140625" style="69" customWidth="1"/>
    <col min="32" max="32" width="4.44140625" style="69" hidden="1" customWidth="1"/>
    <col min="33" max="40" width="3.5546875" style="69" hidden="1" customWidth="1"/>
    <col min="41" max="41" width="4.44140625" style="69" hidden="1" customWidth="1"/>
    <col min="42" max="42" width="4.44140625" style="69" customWidth="1"/>
    <col min="43" max="43" width="5.5546875" style="123" customWidth="1"/>
    <col min="44" max="44" width="7.33203125" style="69" customWidth="1"/>
    <col min="45" max="45" width="6.5546875" style="69" customWidth="1"/>
    <col min="46" max="46" width="6.33203125" style="69" customWidth="1"/>
    <col min="47" max="47" width="7.109375" style="69" customWidth="1"/>
    <col min="48" max="16384" width="9.109375" style="69"/>
  </cols>
  <sheetData>
    <row r="2" spans="2:47" ht="21" x14ac:dyDescent="0.4">
      <c r="C2" s="122" t="s">
        <v>170</v>
      </c>
      <c r="G2" s="69"/>
    </row>
    <row r="3" spans="2:47" ht="10.5" customHeight="1" thickBot="1" x14ac:dyDescent="0.35"/>
    <row r="4" spans="2:47" s="133" customFormat="1" ht="93.75" customHeight="1" x14ac:dyDescent="0.3">
      <c r="B4" s="124" t="s">
        <v>62</v>
      </c>
      <c r="C4" s="125" t="s">
        <v>63</v>
      </c>
      <c r="D4" s="125" t="s">
        <v>171</v>
      </c>
      <c r="E4" s="126" t="s">
        <v>65</v>
      </c>
      <c r="F4" s="125" t="s">
        <v>66</v>
      </c>
      <c r="G4" s="127" t="s">
        <v>67</v>
      </c>
      <c r="H4" s="128" t="s">
        <v>68</v>
      </c>
      <c r="I4" s="129" t="s">
        <v>69</v>
      </c>
      <c r="J4" s="127" t="s">
        <v>70</v>
      </c>
      <c r="K4" s="127" t="s">
        <v>71</v>
      </c>
      <c r="L4" s="127" t="s">
        <v>71</v>
      </c>
      <c r="M4" s="127" t="s">
        <v>72</v>
      </c>
      <c r="N4" s="127" t="s">
        <v>72</v>
      </c>
      <c r="O4" s="127" t="s">
        <v>73</v>
      </c>
      <c r="P4" s="127" t="s">
        <v>74</v>
      </c>
      <c r="Q4" s="127" t="s">
        <v>75</v>
      </c>
      <c r="R4" s="127" t="s">
        <v>76</v>
      </c>
      <c r="S4" s="128" t="s">
        <v>68</v>
      </c>
      <c r="T4" s="129" t="s">
        <v>77</v>
      </c>
      <c r="U4" s="130" t="s">
        <v>78</v>
      </c>
      <c r="V4" s="127" t="s">
        <v>79</v>
      </c>
      <c r="W4" s="127" t="s">
        <v>80</v>
      </c>
      <c r="X4" s="131" t="s">
        <v>81</v>
      </c>
      <c r="Y4" s="131" t="s">
        <v>82</v>
      </c>
      <c r="Z4" s="131" t="s">
        <v>83</v>
      </c>
      <c r="AA4" s="131" t="s">
        <v>84</v>
      </c>
      <c r="AB4" s="131" t="s">
        <v>85</v>
      </c>
      <c r="AC4" s="131" t="s">
        <v>86</v>
      </c>
      <c r="AD4" s="128" t="s">
        <v>68</v>
      </c>
      <c r="AE4" s="129" t="s">
        <v>87</v>
      </c>
      <c r="AF4" s="130" t="s">
        <v>78</v>
      </c>
      <c r="AG4" s="131" t="s">
        <v>88</v>
      </c>
      <c r="AH4" s="131" t="s">
        <v>89</v>
      </c>
      <c r="AI4" s="131" t="s">
        <v>90</v>
      </c>
      <c r="AJ4" s="131" t="s">
        <v>91</v>
      </c>
      <c r="AK4" s="131" t="s">
        <v>92</v>
      </c>
      <c r="AL4" s="131" t="s">
        <v>93</v>
      </c>
      <c r="AM4" s="131" t="s">
        <v>94</v>
      </c>
      <c r="AN4" s="131" t="s">
        <v>95</v>
      </c>
      <c r="AO4" s="128" t="s">
        <v>68</v>
      </c>
      <c r="AP4" s="129" t="s">
        <v>96</v>
      </c>
      <c r="AQ4" s="132" t="s">
        <v>78</v>
      </c>
      <c r="AR4" s="132" t="s">
        <v>252</v>
      </c>
      <c r="AS4" s="129" t="s">
        <v>253</v>
      </c>
      <c r="AT4" s="129" t="s">
        <v>254</v>
      </c>
      <c r="AU4" s="132" t="s">
        <v>169</v>
      </c>
    </row>
    <row r="5" spans="2:47" s="4" customFormat="1" ht="13.5" customHeight="1" thickBot="1" x14ac:dyDescent="0.35">
      <c r="B5" s="167"/>
      <c r="C5" s="168"/>
      <c r="D5" s="168"/>
      <c r="E5" s="168"/>
      <c r="F5" s="168"/>
      <c r="G5" s="169">
        <v>45</v>
      </c>
      <c r="H5" s="170"/>
      <c r="I5" s="171">
        <f t="shared" ref="I5:I20" si="0">SUM(G5:H5)</f>
        <v>45</v>
      </c>
      <c r="J5" s="169">
        <v>3</v>
      </c>
      <c r="K5" s="172">
        <v>5</v>
      </c>
      <c r="L5" s="172">
        <v>5</v>
      </c>
      <c r="M5" s="172">
        <v>10</v>
      </c>
      <c r="N5" s="172">
        <v>10</v>
      </c>
      <c r="O5" s="172">
        <v>20</v>
      </c>
      <c r="P5" s="172">
        <v>20</v>
      </c>
      <c r="Q5" s="172">
        <v>20</v>
      </c>
      <c r="R5" s="172">
        <v>20</v>
      </c>
      <c r="S5" s="170"/>
      <c r="T5" s="171">
        <f t="shared" ref="T5:T20" si="1">SUM(J5:S5)</f>
        <v>113</v>
      </c>
      <c r="U5" s="173">
        <f t="shared" ref="U5:U20" si="2">+I5+T5</f>
        <v>158</v>
      </c>
      <c r="V5" s="169">
        <v>10</v>
      </c>
      <c r="W5" s="169">
        <v>20</v>
      </c>
      <c r="X5" s="172">
        <v>10</v>
      </c>
      <c r="Y5" s="172">
        <v>20</v>
      </c>
      <c r="Z5" s="172">
        <v>10</v>
      </c>
      <c r="AA5" s="172">
        <v>20</v>
      </c>
      <c r="AB5" s="172">
        <v>10</v>
      </c>
      <c r="AC5" s="172">
        <v>20</v>
      </c>
      <c r="AD5" s="170"/>
      <c r="AE5" s="171">
        <f t="shared" ref="AE5:AE20" si="3">SUM(V5:AD5)</f>
        <v>120</v>
      </c>
      <c r="AF5" s="173">
        <f t="shared" ref="AF5:AF20" si="4">+U5+AE5</f>
        <v>278</v>
      </c>
      <c r="AG5" s="172">
        <v>10</v>
      </c>
      <c r="AH5" s="172">
        <v>20</v>
      </c>
      <c r="AI5" s="172">
        <v>10</v>
      </c>
      <c r="AJ5" s="172">
        <v>20</v>
      </c>
      <c r="AK5" s="172">
        <v>15</v>
      </c>
      <c r="AL5" s="172">
        <v>20</v>
      </c>
      <c r="AM5" s="172">
        <v>20</v>
      </c>
      <c r="AN5" s="170">
        <v>20</v>
      </c>
      <c r="AO5" s="170"/>
      <c r="AP5" s="171">
        <f t="shared" ref="AP5:AP20" si="5">SUM(AG5:AO5)</f>
        <v>135</v>
      </c>
      <c r="AQ5" s="174">
        <f t="shared" ref="AQ5:AQ20" si="6">+AF5+AP5</f>
        <v>413</v>
      </c>
    </row>
    <row r="6" spans="2:47" s="4" customFormat="1" ht="15" customHeight="1" x14ac:dyDescent="0.3">
      <c r="B6" s="206">
        <v>1</v>
      </c>
      <c r="C6" s="200" t="s">
        <v>45</v>
      </c>
      <c r="D6" s="201" t="s">
        <v>46</v>
      </c>
      <c r="E6" s="199">
        <v>7</v>
      </c>
      <c r="F6" s="196" t="s">
        <v>172</v>
      </c>
      <c r="G6" s="74">
        <v>45</v>
      </c>
      <c r="H6" s="71">
        <v>2</v>
      </c>
      <c r="I6" s="72">
        <f t="shared" si="0"/>
        <v>47</v>
      </c>
      <c r="J6" s="74">
        <v>3</v>
      </c>
      <c r="K6" s="75">
        <v>5</v>
      </c>
      <c r="L6" s="75">
        <v>5</v>
      </c>
      <c r="M6" s="75">
        <v>10</v>
      </c>
      <c r="N6" s="75">
        <v>10</v>
      </c>
      <c r="O6" s="75">
        <v>20</v>
      </c>
      <c r="P6" s="75">
        <v>20</v>
      </c>
      <c r="Q6" s="75">
        <v>20</v>
      </c>
      <c r="R6" s="75">
        <v>20</v>
      </c>
      <c r="S6" s="71">
        <v>24</v>
      </c>
      <c r="T6" s="72">
        <f t="shared" si="1"/>
        <v>137</v>
      </c>
      <c r="U6" s="73">
        <f t="shared" si="2"/>
        <v>184</v>
      </c>
      <c r="V6" s="77">
        <v>10</v>
      </c>
      <c r="W6" s="77">
        <v>20</v>
      </c>
      <c r="X6" s="78">
        <v>10</v>
      </c>
      <c r="Y6" s="78">
        <v>20</v>
      </c>
      <c r="Z6" s="78">
        <v>10</v>
      </c>
      <c r="AA6" s="78">
        <v>20</v>
      </c>
      <c r="AB6" s="78">
        <v>10</v>
      </c>
      <c r="AC6" s="78">
        <v>20</v>
      </c>
      <c r="AD6" s="76">
        <v>16</v>
      </c>
      <c r="AE6" s="87">
        <f t="shared" si="3"/>
        <v>136</v>
      </c>
      <c r="AF6" s="81">
        <f t="shared" si="4"/>
        <v>320</v>
      </c>
      <c r="AG6" s="78">
        <v>10</v>
      </c>
      <c r="AH6" s="78">
        <v>20</v>
      </c>
      <c r="AI6" s="78">
        <v>10</v>
      </c>
      <c r="AJ6" s="78">
        <v>0</v>
      </c>
      <c r="AK6" s="78">
        <v>15</v>
      </c>
      <c r="AL6" s="78">
        <v>20</v>
      </c>
      <c r="AM6" s="78">
        <v>0</v>
      </c>
      <c r="AN6" s="79">
        <v>20</v>
      </c>
      <c r="AO6" s="82"/>
      <c r="AP6" s="87">
        <f t="shared" si="5"/>
        <v>95</v>
      </c>
      <c r="AQ6" s="148">
        <f t="shared" si="6"/>
        <v>415</v>
      </c>
      <c r="AR6" s="209">
        <f>SUM(AQ6:AQ9)</f>
        <v>1171</v>
      </c>
      <c r="AS6" s="212">
        <v>100</v>
      </c>
      <c r="AT6" s="212">
        <v>10</v>
      </c>
      <c r="AU6" s="215">
        <f>SUM(AR6:AT9)</f>
        <v>1281</v>
      </c>
    </row>
    <row r="7" spans="2:47" s="4" customFormat="1" ht="15" customHeight="1" x14ac:dyDescent="0.3">
      <c r="B7" s="207"/>
      <c r="C7" s="202" t="s">
        <v>47</v>
      </c>
      <c r="D7" s="203" t="s">
        <v>46</v>
      </c>
      <c r="E7" s="199">
        <v>6</v>
      </c>
      <c r="F7" s="196" t="s">
        <v>191</v>
      </c>
      <c r="G7" s="74">
        <v>40</v>
      </c>
      <c r="H7" s="71"/>
      <c r="I7" s="72">
        <f t="shared" si="0"/>
        <v>40</v>
      </c>
      <c r="J7" s="74">
        <v>3</v>
      </c>
      <c r="K7" s="75">
        <v>5</v>
      </c>
      <c r="L7" s="75">
        <v>5</v>
      </c>
      <c r="M7" s="75">
        <v>10</v>
      </c>
      <c r="N7" s="75">
        <v>10</v>
      </c>
      <c r="O7" s="75">
        <v>20</v>
      </c>
      <c r="P7" s="75">
        <v>20</v>
      </c>
      <c r="Q7" s="75">
        <v>20</v>
      </c>
      <c r="R7" s="75">
        <v>0</v>
      </c>
      <c r="S7" s="71"/>
      <c r="T7" s="72">
        <f t="shared" si="1"/>
        <v>93</v>
      </c>
      <c r="U7" s="73">
        <f t="shared" si="2"/>
        <v>133</v>
      </c>
      <c r="V7" s="77">
        <v>10</v>
      </c>
      <c r="W7" s="77">
        <v>20</v>
      </c>
      <c r="X7" s="78">
        <v>10</v>
      </c>
      <c r="Y7" s="78">
        <v>20</v>
      </c>
      <c r="Z7" s="78">
        <v>10</v>
      </c>
      <c r="AA7" s="78">
        <v>20</v>
      </c>
      <c r="AB7" s="78">
        <v>10</v>
      </c>
      <c r="AC7" s="78">
        <v>20</v>
      </c>
      <c r="AD7" s="76">
        <v>17</v>
      </c>
      <c r="AE7" s="87">
        <f t="shared" si="3"/>
        <v>137</v>
      </c>
      <c r="AF7" s="81">
        <f t="shared" si="4"/>
        <v>270</v>
      </c>
      <c r="AG7" s="78">
        <v>0</v>
      </c>
      <c r="AH7" s="78">
        <v>20</v>
      </c>
      <c r="AI7" s="78">
        <v>10</v>
      </c>
      <c r="AJ7" s="78">
        <v>0</v>
      </c>
      <c r="AK7" s="78">
        <v>0</v>
      </c>
      <c r="AL7" s="78">
        <v>0</v>
      </c>
      <c r="AM7" s="78">
        <v>0</v>
      </c>
      <c r="AN7" s="79">
        <v>0</v>
      </c>
      <c r="AO7" s="82"/>
      <c r="AP7" s="87">
        <f t="shared" si="5"/>
        <v>30</v>
      </c>
      <c r="AQ7" s="148">
        <f t="shared" si="6"/>
        <v>300</v>
      </c>
      <c r="AR7" s="210"/>
      <c r="AS7" s="213"/>
      <c r="AT7" s="213"/>
      <c r="AU7" s="216"/>
    </row>
    <row r="8" spans="2:47" s="4" customFormat="1" ht="15" customHeight="1" x14ac:dyDescent="0.3">
      <c r="B8" s="207"/>
      <c r="C8" s="202" t="s">
        <v>48</v>
      </c>
      <c r="D8" s="203" t="s">
        <v>46</v>
      </c>
      <c r="E8" s="199">
        <v>8</v>
      </c>
      <c r="F8" s="196" t="s">
        <v>192</v>
      </c>
      <c r="G8" s="74">
        <v>35</v>
      </c>
      <c r="H8" s="71"/>
      <c r="I8" s="72">
        <f t="shared" si="0"/>
        <v>35</v>
      </c>
      <c r="J8" s="74">
        <v>3</v>
      </c>
      <c r="K8" s="75">
        <v>5</v>
      </c>
      <c r="L8" s="75">
        <v>5</v>
      </c>
      <c r="M8" s="75">
        <v>10</v>
      </c>
      <c r="N8" s="75">
        <v>10</v>
      </c>
      <c r="O8" s="75">
        <v>20</v>
      </c>
      <c r="P8" s="75">
        <v>20</v>
      </c>
      <c r="Q8" s="75">
        <v>20</v>
      </c>
      <c r="R8" s="75">
        <v>20</v>
      </c>
      <c r="S8" s="71">
        <v>45</v>
      </c>
      <c r="T8" s="72">
        <f t="shared" si="1"/>
        <v>158</v>
      </c>
      <c r="U8" s="73">
        <f t="shared" si="2"/>
        <v>193</v>
      </c>
      <c r="V8" s="77">
        <v>10</v>
      </c>
      <c r="W8" s="77">
        <v>20</v>
      </c>
      <c r="X8" s="78">
        <v>0</v>
      </c>
      <c r="Y8" s="78">
        <v>0</v>
      </c>
      <c r="Z8" s="78">
        <v>10</v>
      </c>
      <c r="AA8" s="78">
        <v>20</v>
      </c>
      <c r="AB8" s="78">
        <v>0</v>
      </c>
      <c r="AC8" s="78">
        <v>20</v>
      </c>
      <c r="AD8" s="76"/>
      <c r="AE8" s="87">
        <f t="shared" si="3"/>
        <v>80</v>
      </c>
      <c r="AF8" s="81">
        <f t="shared" si="4"/>
        <v>273</v>
      </c>
      <c r="AG8" s="78">
        <v>0</v>
      </c>
      <c r="AH8" s="78">
        <v>0</v>
      </c>
      <c r="AI8" s="78">
        <v>10</v>
      </c>
      <c r="AJ8" s="78">
        <v>0</v>
      </c>
      <c r="AK8" s="78">
        <v>15</v>
      </c>
      <c r="AL8" s="78">
        <v>0</v>
      </c>
      <c r="AM8" s="78">
        <v>0</v>
      </c>
      <c r="AN8" s="79">
        <v>0</v>
      </c>
      <c r="AO8" s="82"/>
      <c r="AP8" s="87">
        <f t="shared" si="5"/>
        <v>25</v>
      </c>
      <c r="AQ8" s="148">
        <f t="shared" si="6"/>
        <v>298</v>
      </c>
      <c r="AR8" s="210"/>
      <c r="AS8" s="213"/>
      <c r="AT8" s="213"/>
      <c r="AU8" s="216"/>
    </row>
    <row r="9" spans="2:47" s="4" customFormat="1" ht="15" customHeight="1" thickBot="1" x14ac:dyDescent="0.35">
      <c r="B9" s="208"/>
      <c r="C9" s="204" t="s">
        <v>49</v>
      </c>
      <c r="D9" s="205" t="s">
        <v>46</v>
      </c>
      <c r="E9" s="199">
        <v>8</v>
      </c>
      <c r="F9" s="196" t="s">
        <v>242</v>
      </c>
      <c r="G9" s="74">
        <v>30</v>
      </c>
      <c r="H9" s="71"/>
      <c r="I9" s="72">
        <f t="shared" si="0"/>
        <v>30</v>
      </c>
      <c r="J9" s="74">
        <v>3</v>
      </c>
      <c r="K9" s="75">
        <v>5</v>
      </c>
      <c r="L9" s="75">
        <v>5</v>
      </c>
      <c r="M9" s="75">
        <v>10</v>
      </c>
      <c r="N9" s="75">
        <v>10</v>
      </c>
      <c r="O9" s="75">
        <v>20</v>
      </c>
      <c r="P9" s="75">
        <v>0</v>
      </c>
      <c r="Q9" s="75">
        <v>0</v>
      </c>
      <c r="R9" s="75">
        <v>0</v>
      </c>
      <c r="S9" s="71"/>
      <c r="T9" s="72">
        <f t="shared" si="1"/>
        <v>53</v>
      </c>
      <c r="U9" s="73">
        <f t="shared" si="2"/>
        <v>83</v>
      </c>
      <c r="V9" s="77">
        <v>10</v>
      </c>
      <c r="W9" s="77">
        <v>20</v>
      </c>
      <c r="X9" s="78">
        <v>0</v>
      </c>
      <c r="Y9" s="78">
        <v>0</v>
      </c>
      <c r="Z9" s="78">
        <v>10</v>
      </c>
      <c r="AA9" s="78">
        <v>0</v>
      </c>
      <c r="AB9" s="78">
        <v>10</v>
      </c>
      <c r="AC9" s="78">
        <v>0</v>
      </c>
      <c r="AD9" s="76"/>
      <c r="AE9" s="87">
        <f t="shared" si="3"/>
        <v>50</v>
      </c>
      <c r="AF9" s="81">
        <f t="shared" si="4"/>
        <v>133</v>
      </c>
      <c r="AG9" s="78">
        <v>10</v>
      </c>
      <c r="AH9" s="78">
        <v>0</v>
      </c>
      <c r="AI9" s="78">
        <v>0</v>
      </c>
      <c r="AJ9" s="78">
        <v>0</v>
      </c>
      <c r="AK9" s="78">
        <v>15</v>
      </c>
      <c r="AL9" s="78">
        <v>0</v>
      </c>
      <c r="AM9" s="78">
        <v>0</v>
      </c>
      <c r="AN9" s="79">
        <v>0</v>
      </c>
      <c r="AO9" s="82"/>
      <c r="AP9" s="87">
        <f t="shared" si="5"/>
        <v>25</v>
      </c>
      <c r="AQ9" s="148">
        <f t="shared" si="6"/>
        <v>158</v>
      </c>
      <c r="AR9" s="211"/>
      <c r="AS9" s="214"/>
      <c r="AT9" s="214"/>
      <c r="AU9" s="217"/>
    </row>
    <row r="10" spans="2:47" s="4" customFormat="1" ht="15" customHeight="1" x14ac:dyDescent="0.3">
      <c r="B10" s="206">
        <v>2</v>
      </c>
      <c r="C10" s="200" t="s">
        <v>50</v>
      </c>
      <c r="D10" s="201" t="s">
        <v>51</v>
      </c>
      <c r="E10" s="199">
        <v>7</v>
      </c>
      <c r="F10" s="196" t="s">
        <v>199</v>
      </c>
      <c r="G10" s="74">
        <v>45</v>
      </c>
      <c r="H10" s="71">
        <v>12</v>
      </c>
      <c r="I10" s="72">
        <f t="shared" si="0"/>
        <v>57</v>
      </c>
      <c r="J10" s="74">
        <v>3</v>
      </c>
      <c r="K10" s="75">
        <v>5</v>
      </c>
      <c r="L10" s="75">
        <v>5</v>
      </c>
      <c r="M10" s="75">
        <v>10</v>
      </c>
      <c r="N10" s="75">
        <v>0</v>
      </c>
      <c r="O10" s="75">
        <v>20</v>
      </c>
      <c r="P10" s="75">
        <v>20</v>
      </c>
      <c r="Q10" s="75">
        <v>0</v>
      </c>
      <c r="R10" s="75">
        <v>0</v>
      </c>
      <c r="S10" s="71"/>
      <c r="T10" s="72">
        <f t="shared" si="1"/>
        <v>63</v>
      </c>
      <c r="U10" s="73">
        <f t="shared" si="2"/>
        <v>120</v>
      </c>
      <c r="V10" s="77">
        <v>10</v>
      </c>
      <c r="W10" s="77">
        <v>20</v>
      </c>
      <c r="X10" s="78">
        <v>0</v>
      </c>
      <c r="Y10" s="78">
        <v>20</v>
      </c>
      <c r="Z10" s="78">
        <v>10</v>
      </c>
      <c r="AA10" s="78">
        <v>20</v>
      </c>
      <c r="AB10" s="78">
        <v>10</v>
      </c>
      <c r="AC10" s="78">
        <v>20</v>
      </c>
      <c r="AD10" s="76"/>
      <c r="AE10" s="87">
        <f t="shared" si="3"/>
        <v>110</v>
      </c>
      <c r="AF10" s="81">
        <f t="shared" si="4"/>
        <v>230</v>
      </c>
      <c r="AG10" s="78">
        <v>10</v>
      </c>
      <c r="AH10" s="78">
        <v>20</v>
      </c>
      <c r="AI10" s="78">
        <v>10</v>
      </c>
      <c r="AJ10" s="78">
        <v>0</v>
      </c>
      <c r="AK10" s="78">
        <v>15</v>
      </c>
      <c r="AL10" s="78">
        <v>0</v>
      </c>
      <c r="AM10" s="78">
        <v>0</v>
      </c>
      <c r="AN10" s="79">
        <v>0</v>
      </c>
      <c r="AO10" s="82"/>
      <c r="AP10" s="87">
        <f t="shared" si="5"/>
        <v>55</v>
      </c>
      <c r="AQ10" s="148">
        <f t="shared" si="6"/>
        <v>285</v>
      </c>
      <c r="AR10" s="209">
        <f>SUM(AQ10:AQ13)</f>
        <v>909</v>
      </c>
      <c r="AS10" s="212">
        <v>60</v>
      </c>
      <c r="AT10" s="212"/>
      <c r="AU10" s="215">
        <f t="shared" ref="AU10" si="7">SUM(AR10:AT13)</f>
        <v>969</v>
      </c>
    </row>
    <row r="11" spans="2:47" s="4" customFormat="1" ht="15" customHeight="1" x14ac:dyDescent="0.3">
      <c r="B11" s="207"/>
      <c r="C11" s="202" t="s">
        <v>52</v>
      </c>
      <c r="D11" s="203" t="s">
        <v>51</v>
      </c>
      <c r="E11" s="199">
        <v>7</v>
      </c>
      <c r="F11" s="196" t="s">
        <v>225</v>
      </c>
      <c r="G11" s="74">
        <v>35</v>
      </c>
      <c r="H11" s="71"/>
      <c r="I11" s="72">
        <f t="shared" si="0"/>
        <v>35</v>
      </c>
      <c r="J11" s="74">
        <v>3</v>
      </c>
      <c r="K11" s="75">
        <v>5</v>
      </c>
      <c r="L11" s="75">
        <v>5</v>
      </c>
      <c r="M11" s="75">
        <v>10</v>
      </c>
      <c r="N11" s="75">
        <v>10</v>
      </c>
      <c r="O11" s="75">
        <v>20</v>
      </c>
      <c r="P11" s="75">
        <v>20</v>
      </c>
      <c r="Q11" s="75">
        <v>20</v>
      </c>
      <c r="R11" s="75">
        <v>0</v>
      </c>
      <c r="S11" s="71"/>
      <c r="T11" s="72">
        <f t="shared" si="1"/>
        <v>93</v>
      </c>
      <c r="U11" s="73">
        <f t="shared" si="2"/>
        <v>128</v>
      </c>
      <c r="V11" s="77">
        <v>10</v>
      </c>
      <c r="W11" s="77">
        <v>0</v>
      </c>
      <c r="X11" s="78">
        <v>0</v>
      </c>
      <c r="Y11" s="78">
        <v>20</v>
      </c>
      <c r="Z11" s="78">
        <v>10</v>
      </c>
      <c r="AA11" s="78">
        <v>20</v>
      </c>
      <c r="AB11" s="78">
        <v>10</v>
      </c>
      <c r="AC11" s="78">
        <v>20</v>
      </c>
      <c r="AD11" s="76"/>
      <c r="AE11" s="87">
        <f t="shared" si="3"/>
        <v>90</v>
      </c>
      <c r="AF11" s="81">
        <f t="shared" si="4"/>
        <v>218</v>
      </c>
      <c r="AG11" s="78">
        <v>0</v>
      </c>
      <c r="AH11" s="78">
        <v>0</v>
      </c>
      <c r="AI11" s="78">
        <v>10</v>
      </c>
      <c r="AJ11" s="78">
        <v>0</v>
      </c>
      <c r="AK11" s="78">
        <v>15</v>
      </c>
      <c r="AL11" s="78">
        <v>0</v>
      </c>
      <c r="AM11" s="78">
        <v>0</v>
      </c>
      <c r="AN11" s="79">
        <v>0</v>
      </c>
      <c r="AO11" s="82"/>
      <c r="AP11" s="87">
        <f t="shared" si="5"/>
        <v>25</v>
      </c>
      <c r="AQ11" s="148">
        <f t="shared" si="6"/>
        <v>243</v>
      </c>
      <c r="AR11" s="210"/>
      <c r="AS11" s="213"/>
      <c r="AT11" s="213"/>
      <c r="AU11" s="216"/>
    </row>
    <row r="12" spans="2:47" s="4" customFormat="1" ht="15" customHeight="1" x14ac:dyDescent="0.3">
      <c r="B12" s="207"/>
      <c r="C12" s="202" t="s">
        <v>53</v>
      </c>
      <c r="D12" s="203" t="s">
        <v>51</v>
      </c>
      <c r="E12" s="199">
        <v>7</v>
      </c>
      <c r="F12" s="196" t="s">
        <v>226</v>
      </c>
      <c r="G12" s="74">
        <v>35</v>
      </c>
      <c r="H12" s="71"/>
      <c r="I12" s="72">
        <f t="shared" si="0"/>
        <v>35</v>
      </c>
      <c r="J12" s="74">
        <v>3</v>
      </c>
      <c r="K12" s="75">
        <v>5</v>
      </c>
      <c r="L12" s="75">
        <v>5</v>
      </c>
      <c r="M12" s="75">
        <v>10</v>
      </c>
      <c r="N12" s="75">
        <v>0</v>
      </c>
      <c r="O12" s="75">
        <v>20</v>
      </c>
      <c r="P12" s="75">
        <v>20</v>
      </c>
      <c r="Q12" s="75">
        <v>0</v>
      </c>
      <c r="R12" s="75">
        <v>0</v>
      </c>
      <c r="S12" s="71"/>
      <c r="T12" s="72">
        <f t="shared" si="1"/>
        <v>63</v>
      </c>
      <c r="U12" s="73">
        <f t="shared" si="2"/>
        <v>98</v>
      </c>
      <c r="V12" s="77">
        <v>0</v>
      </c>
      <c r="W12" s="77">
        <v>20</v>
      </c>
      <c r="X12" s="78">
        <v>10</v>
      </c>
      <c r="Y12" s="78">
        <v>0</v>
      </c>
      <c r="Z12" s="78">
        <v>10</v>
      </c>
      <c r="AA12" s="78">
        <v>20</v>
      </c>
      <c r="AB12" s="78">
        <v>10</v>
      </c>
      <c r="AC12" s="78">
        <v>20</v>
      </c>
      <c r="AD12" s="76"/>
      <c r="AE12" s="87">
        <f t="shared" si="3"/>
        <v>90</v>
      </c>
      <c r="AF12" s="81">
        <f t="shared" si="4"/>
        <v>188</v>
      </c>
      <c r="AG12" s="78">
        <v>10</v>
      </c>
      <c r="AH12" s="78">
        <v>10</v>
      </c>
      <c r="AI12" s="78">
        <v>0</v>
      </c>
      <c r="AJ12" s="78">
        <v>10</v>
      </c>
      <c r="AK12" s="78">
        <v>0</v>
      </c>
      <c r="AL12" s="78">
        <v>20</v>
      </c>
      <c r="AM12" s="78">
        <v>0</v>
      </c>
      <c r="AN12" s="79">
        <v>0</v>
      </c>
      <c r="AO12" s="82"/>
      <c r="AP12" s="87">
        <f t="shared" si="5"/>
        <v>50</v>
      </c>
      <c r="AQ12" s="148">
        <f t="shared" si="6"/>
        <v>238</v>
      </c>
      <c r="AR12" s="210"/>
      <c r="AS12" s="213"/>
      <c r="AT12" s="213"/>
      <c r="AU12" s="216"/>
    </row>
    <row r="13" spans="2:47" s="4" customFormat="1" ht="15" customHeight="1" thickBot="1" x14ac:dyDescent="0.35">
      <c r="B13" s="208"/>
      <c r="C13" s="204" t="s">
        <v>54</v>
      </c>
      <c r="D13" s="205" t="s">
        <v>51</v>
      </c>
      <c r="E13" s="199">
        <v>7</v>
      </c>
      <c r="F13" s="196" t="s">
        <v>250</v>
      </c>
      <c r="G13" s="74">
        <v>30</v>
      </c>
      <c r="H13" s="71"/>
      <c r="I13" s="72">
        <f t="shared" si="0"/>
        <v>30</v>
      </c>
      <c r="J13" s="74">
        <v>3</v>
      </c>
      <c r="K13" s="75">
        <v>5</v>
      </c>
      <c r="L13" s="75">
        <v>5</v>
      </c>
      <c r="M13" s="75">
        <v>0</v>
      </c>
      <c r="N13" s="75">
        <v>0</v>
      </c>
      <c r="O13" s="75">
        <v>20</v>
      </c>
      <c r="P13" s="75">
        <v>0</v>
      </c>
      <c r="Q13" s="75">
        <v>0</v>
      </c>
      <c r="R13" s="75">
        <v>0</v>
      </c>
      <c r="S13" s="71"/>
      <c r="T13" s="72">
        <f t="shared" si="1"/>
        <v>33</v>
      </c>
      <c r="U13" s="73">
        <f t="shared" si="2"/>
        <v>63</v>
      </c>
      <c r="V13" s="77">
        <v>10</v>
      </c>
      <c r="W13" s="77">
        <v>20</v>
      </c>
      <c r="X13" s="78">
        <v>0</v>
      </c>
      <c r="Y13" s="78">
        <v>0</v>
      </c>
      <c r="Z13" s="78">
        <v>10</v>
      </c>
      <c r="AA13" s="78">
        <v>20</v>
      </c>
      <c r="AB13" s="78">
        <v>10</v>
      </c>
      <c r="AC13" s="78">
        <v>0</v>
      </c>
      <c r="AD13" s="76"/>
      <c r="AE13" s="87">
        <f t="shared" si="3"/>
        <v>70</v>
      </c>
      <c r="AF13" s="81">
        <f t="shared" si="4"/>
        <v>133</v>
      </c>
      <c r="AG13" s="78">
        <v>0</v>
      </c>
      <c r="AH13" s="78">
        <v>0</v>
      </c>
      <c r="AI13" s="78">
        <v>10</v>
      </c>
      <c r="AJ13" s="78">
        <v>0</v>
      </c>
      <c r="AK13" s="78">
        <v>0</v>
      </c>
      <c r="AL13" s="78">
        <v>0</v>
      </c>
      <c r="AM13" s="78">
        <v>0</v>
      </c>
      <c r="AN13" s="79">
        <v>0</v>
      </c>
      <c r="AO13" s="82"/>
      <c r="AP13" s="87">
        <f t="shared" si="5"/>
        <v>10</v>
      </c>
      <c r="AQ13" s="148">
        <f t="shared" si="6"/>
        <v>143</v>
      </c>
      <c r="AR13" s="211"/>
      <c r="AS13" s="214"/>
      <c r="AT13" s="214"/>
      <c r="AU13" s="217"/>
    </row>
    <row r="14" spans="2:47" s="4" customFormat="1" ht="15" customHeight="1" x14ac:dyDescent="0.3">
      <c r="B14" s="206">
        <v>3</v>
      </c>
      <c r="C14" s="200" t="s">
        <v>55</v>
      </c>
      <c r="D14" s="201" t="s">
        <v>56</v>
      </c>
      <c r="E14" s="199">
        <v>6</v>
      </c>
      <c r="F14" s="196" t="s">
        <v>217</v>
      </c>
      <c r="G14" s="74">
        <v>30</v>
      </c>
      <c r="H14" s="71"/>
      <c r="I14" s="72">
        <f t="shared" si="0"/>
        <v>30</v>
      </c>
      <c r="J14" s="74">
        <v>3</v>
      </c>
      <c r="K14" s="75">
        <v>5</v>
      </c>
      <c r="L14" s="75">
        <v>5</v>
      </c>
      <c r="M14" s="75">
        <v>0</v>
      </c>
      <c r="N14" s="75">
        <v>0</v>
      </c>
      <c r="O14" s="75">
        <v>20</v>
      </c>
      <c r="P14" s="75">
        <v>20</v>
      </c>
      <c r="Q14" s="75">
        <v>20</v>
      </c>
      <c r="R14" s="75">
        <v>0</v>
      </c>
      <c r="S14" s="71"/>
      <c r="T14" s="72">
        <f t="shared" si="1"/>
        <v>73</v>
      </c>
      <c r="U14" s="73">
        <f t="shared" si="2"/>
        <v>103</v>
      </c>
      <c r="V14" s="77">
        <v>0</v>
      </c>
      <c r="W14" s="77">
        <v>20</v>
      </c>
      <c r="X14" s="78">
        <v>10</v>
      </c>
      <c r="Y14" s="78">
        <v>0</v>
      </c>
      <c r="Z14" s="78">
        <v>10</v>
      </c>
      <c r="AA14" s="78">
        <v>20</v>
      </c>
      <c r="AB14" s="78">
        <v>10</v>
      </c>
      <c r="AC14" s="78">
        <v>20</v>
      </c>
      <c r="AD14" s="76"/>
      <c r="AE14" s="87">
        <f t="shared" si="3"/>
        <v>90</v>
      </c>
      <c r="AF14" s="81">
        <f t="shared" si="4"/>
        <v>193</v>
      </c>
      <c r="AG14" s="78">
        <v>10</v>
      </c>
      <c r="AH14" s="78">
        <v>0</v>
      </c>
      <c r="AI14" s="78">
        <v>10</v>
      </c>
      <c r="AJ14" s="78">
        <v>20</v>
      </c>
      <c r="AK14" s="78">
        <v>0</v>
      </c>
      <c r="AL14" s="78">
        <v>20</v>
      </c>
      <c r="AM14" s="78">
        <v>0</v>
      </c>
      <c r="AN14" s="79">
        <v>0</v>
      </c>
      <c r="AO14" s="82"/>
      <c r="AP14" s="87">
        <f t="shared" si="5"/>
        <v>60</v>
      </c>
      <c r="AQ14" s="148">
        <f t="shared" si="6"/>
        <v>253</v>
      </c>
      <c r="AR14" s="209">
        <f>SUM(AQ14:AQ17)</f>
        <v>862</v>
      </c>
      <c r="AS14" s="212">
        <v>45</v>
      </c>
      <c r="AT14" s="212"/>
      <c r="AU14" s="215">
        <f t="shared" ref="AU14" si="8">SUM(AR14:AT17)</f>
        <v>907</v>
      </c>
    </row>
    <row r="15" spans="2:47" s="4" customFormat="1" ht="15" customHeight="1" x14ac:dyDescent="0.3">
      <c r="B15" s="207"/>
      <c r="C15" s="202" t="s">
        <v>57</v>
      </c>
      <c r="D15" s="203" t="s">
        <v>56</v>
      </c>
      <c r="E15" s="199">
        <v>6</v>
      </c>
      <c r="F15" s="196" t="s">
        <v>221</v>
      </c>
      <c r="G15" s="74">
        <v>35</v>
      </c>
      <c r="H15" s="71"/>
      <c r="I15" s="72">
        <f t="shared" si="0"/>
        <v>35</v>
      </c>
      <c r="J15" s="74">
        <v>3</v>
      </c>
      <c r="K15" s="75">
        <v>5</v>
      </c>
      <c r="L15" s="75">
        <v>5</v>
      </c>
      <c r="M15" s="75">
        <v>10</v>
      </c>
      <c r="N15" s="75">
        <v>0</v>
      </c>
      <c r="O15" s="75">
        <v>0</v>
      </c>
      <c r="P15" s="75">
        <v>20</v>
      </c>
      <c r="Q15" s="75">
        <v>0</v>
      </c>
      <c r="R15" s="75">
        <v>0</v>
      </c>
      <c r="S15" s="71"/>
      <c r="T15" s="72">
        <f t="shared" si="1"/>
        <v>43</v>
      </c>
      <c r="U15" s="73">
        <f t="shared" si="2"/>
        <v>78</v>
      </c>
      <c r="V15" s="77">
        <v>10</v>
      </c>
      <c r="W15" s="77">
        <v>20</v>
      </c>
      <c r="X15" s="78">
        <v>10</v>
      </c>
      <c r="Y15" s="78">
        <v>0</v>
      </c>
      <c r="Z15" s="78">
        <v>10</v>
      </c>
      <c r="AA15" s="78">
        <v>20</v>
      </c>
      <c r="AB15" s="78">
        <v>10</v>
      </c>
      <c r="AC15" s="78">
        <v>20</v>
      </c>
      <c r="AD15" s="76"/>
      <c r="AE15" s="87">
        <f t="shared" si="3"/>
        <v>100</v>
      </c>
      <c r="AF15" s="81">
        <f t="shared" si="4"/>
        <v>178</v>
      </c>
      <c r="AG15" s="78">
        <v>10</v>
      </c>
      <c r="AH15" s="78">
        <v>0</v>
      </c>
      <c r="AI15" s="78">
        <v>10</v>
      </c>
      <c r="AJ15" s="78">
        <v>20</v>
      </c>
      <c r="AK15" s="78">
        <v>15</v>
      </c>
      <c r="AL15" s="78">
        <v>20</v>
      </c>
      <c r="AM15" s="78">
        <v>0</v>
      </c>
      <c r="AN15" s="79">
        <v>0</v>
      </c>
      <c r="AO15" s="82"/>
      <c r="AP15" s="87">
        <f t="shared" si="5"/>
        <v>75</v>
      </c>
      <c r="AQ15" s="148">
        <f t="shared" si="6"/>
        <v>253</v>
      </c>
      <c r="AR15" s="210"/>
      <c r="AS15" s="213"/>
      <c r="AT15" s="213"/>
      <c r="AU15" s="216"/>
    </row>
    <row r="16" spans="2:47" s="4" customFormat="1" ht="15" customHeight="1" x14ac:dyDescent="0.3">
      <c r="B16" s="207"/>
      <c r="C16" s="202" t="s">
        <v>58</v>
      </c>
      <c r="D16" s="203" t="s">
        <v>56</v>
      </c>
      <c r="E16" s="199">
        <v>8</v>
      </c>
      <c r="F16" s="196" t="s">
        <v>230</v>
      </c>
      <c r="G16" s="74">
        <v>40</v>
      </c>
      <c r="H16" s="71"/>
      <c r="I16" s="72">
        <f t="shared" si="0"/>
        <v>40</v>
      </c>
      <c r="J16" s="74">
        <v>3</v>
      </c>
      <c r="K16" s="75">
        <v>5</v>
      </c>
      <c r="L16" s="75">
        <v>5</v>
      </c>
      <c r="M16" s="75">
        <v>10</v>
      </c>
      <c r="N16" s="75">
        <v>0</v>
      </c>
      <c r="O16" s="75">
        <v>20</v>
      </c>
      <c r="P16" s="75">
        <v>20</v>
      </c>
      <c r="Q16" s="75">
        <v>20</v>
      </c>
      <c r="R16" s="75">
        <v>0</v>
      </c>
      <c r="S16" s="71"/>
      <c r="T16" s="72">
        <f t="shared" si="1"/>
        <v>83</v>
      </c>
      <c r="U16" s="73">
        <f t="shared" si="2"/>
        <v>123</v>
      </c>
      <c r="V16" s="77">
        <v>10</v>
      </c>
      <c r="W16" s="77">
        <v>0</v>
      </c>
      <c r="X16" s="78">
        <v>10</v>
      </c>
      <c r="Y16" s="78">
        <v>20</v>
      </c>
      <c r="Z16" s="78">
        <v>10</v>
      </c>
      <c r="AA16" s="78">
        <v>20</v>
      </c>
      <c r="AB16" s="78">
        <v>10</v>
      </c>
      <c r="AC16" s="78">
        <v>20</v>
      </c>
      <c r="AD16" s="76"/>
      <c r="AE16" s="87">
        <f t="shared" si="3"/>
        <v>100</v>
      </c>
      <c r="AF16" s="81">
        <f t="shared" si="4"/>
        <v>223</v>
      </c>
      <c r="AG16" s="78">
        <v>0</v>
      </c>
      <c r="AH16" s="78">
        <v>0</v>
      </c>
      <c r="AI16" s="78">
        <v>10</v>
      </c>
      <c r="AJ16" s="78">
        <v>0</v>
      </c>
      <c r="AK16" s="78">
        <v>0</v>
      </c>
      <c r="AL16" s="78">
        <v>0</v>
      </c>
      <c r="AM16" s="78">
        <v>0</v>
      </c>
      <c r="AN16" s="79">
        <v>0</v>
      </c>
      <c r="AO16" s="82"/>
      <c r="AP16" s="87">
        <f t="shared" si="5"/>
        <v>10</v>
      </c>
      <c r="AQ16" s="148">
        <f t="shared" si="6"/>
        <v>233</v>
      </c>
      <c r="AR16" s="210"/>
      <c r="AS16" s="213"/>
      <c r="AT16" s="213"/>
      <c r="AU16" s="216"/>
    </row>
    <row r="17" spans="2:47" s="4" customFormat="1" ht="15" customHeight="1" thickBot="1" x14ac:dyDescent="0.35">
      <c r="B17" s="208"/>
      <c r="C17" s="204" t="s">
        <v>59</v>
      </c>
      <c r="D17" s="205" t="s">
        <v>56</v>
      </c>
      <c r="E17" s="199">
        <v>8</v>
      </c>
      <c r="F17" s="196" t="s">
        <v>251</v>
      </c>
      <c r="G17" s="74">
        <v>30</v>
      </c>
      <c r="H17" s="71"/>
      <c r="I17" s="72">
        <f t="shared" si="0"/>
        <v>30</v>
      </c>
      <c r="J17" s="74">
        <v>3</v>
      </c>
      <c r="K17" s="75">
        <v>5</v>
      </c>
      <c r="L17" s="75">
        <v>5</v>
      </c>
      <c r="M17" s="75">
        <v>0</v>
      </c>
      <c r="N17" s="75">
        <v>0</v>
      </c>
      <c r="O17" s="75">
        <v>20</v>
      </c>
      <c r="P17" s="75">
        <v>0</v>
      </c>
      <c r="Q17" s="75">
        <v>0</v>
      </c>
      <c r="R17" s="75">
        <v>0</v>
      </c>
      <c r="S17" s="71"/>
      <c r="T17" s="72">
        <f t="shared" si="1"/>
        <v>33</v>
      </c>
      <c r="U17" s="73">
        <f t="shared" si="2"/>
        <v>63</v>
      </c>
      <c r="V17" s="77">
        <v>0</v>
      </c>
      <c r="W17" s="77">
        <v>20</v>
      </c>
      <c r="X17" s="78">
        <v>0</v>
      </c>
      <c r="Y17" s="78">
        <v>0</v>
      </c>
      <c r="Z17" s="78">
        <v>10</v>
      </c>
      <c r="AA17" s="78">
        <v>20</v>
      </c>
      <c r="AB17" s="78">
        <v>0</v>
      </c>
      <c r="AC17" s="78">
        <v>0</v>
      </c>
      <c r="AD17" s="76"/>
      <c r="AE17" s="87">
        <f t="shared" si="3"/>
        <v>50</v>
      </c>
      <c r="AF17" s="81">
        <f t="shared" si="4"/>
        <v>113</v>
      </c>
      <c r="AG17" s="78">
        <v>10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9">
        <v>0</v>
      </c>
      <c r="AO17" s="82"/>
      <c r="AP17" s="87">
        <f t="shared" si="5"/>
        <v>10</v>
      </c>
      <c r="AQ17" s="148">
        <f t="shared" si="6"/>
        <v>123</v>
      </c>
      <c r="AR17" s="211"/>
      <c r="AS17" s="214"/>
      <c r="AT17" s="214"/>
      <c r="AU17" s="217"/>
    </row>
    <row r="18" spans="2:47" ht="15" customHeight="1" x14ac:dyDescent="0.3">
      <c r="B18" s="206">
        <v>4</v>
      </c>
      <c r="C18" s="200" t="s">
        <v>239</v>
      </c>
      <c r="D18" s="201" t="s">
        <v>240</v>
      </c>
      <c r="E18" s="199">
        <v>6</v>
      </c>
      <c r="F18" s="196" t="s">
        <v>241</v>
      </c>
      <c r="G18" s="74">
        <v>30</v>
      </c>
      <c r="H18" s="71"/>
      <c r="I18" s="72">
        <f t="shared" si="0"/>
        <v>30</v>
      </c>
      <c r="J18" s="74">
        <v>3</v>
      </c>
      <c r="K18" s="75">
        <v>5</v>
      </c>
      <c r="L18" s="75">
        <v>5</v>
      </c>
      <c r="M18" s="75">
        <v>10</v>
      </c>
      <c r="N18" s="75">
        <v>0</v>
      </c>
      <c r="O18" s="75">
        <v>20</v>
      </c>
      <c r="P18" s="75">
        <v>20</v>
      </c>
      <c r="Q18" s="75">
        <v>0</v>
      </c>
      <c r="R18" s="75">
        <v>0</v>
      </c>
      <c r="S18" s="71"/>
      <c r="T18" s="72">
        <f t="shared" si="1"/>
        <v>63</v>
      </c>
      <c r="U18" s="73">
        <f t="shared" si="2"/>
        <v>93</v>
      </c>
      <c r="V18" s="77">
        <v>10</v>
      </c>
      <c r="W18" s="77">
        <v>20</v>
      </c>
      <c r="X18" s="78">
        <v>0</v>
      </c>
      <c r="Y18" s="78">
        <v>0</v>
      </c>
      <c r="Z18" s="78">
        <v>10</v>
      </c>
      <c r="AA18" s="78">
        <v>20</v>
      </c>
      <c r="AB18" s="78">
        <v>10</v>
      </c>
      <c r="AC18" s="78">
        <v>0</v>
      </c>
      <c r="AD18" s="76"/>
      <c r="AE18" s="87">
        <f t="shared" si="3"/>
        <v>70</v>
      </c>
      <c r="AF18" s="81">
        <f t="shared" si="4"/>
        <v>163</v>
      </c>
      <c r="AG18" s="78">
        <v>10</v>
      </c>
      <c r="AH18" s="78">
        <v>0</v>
      </c>
      <c r="AI18" s="78">
        <v>10</v>
      </c>
      <c r="AJ18" s="78">
        <v>0</v>
      </c>
      <c r="AK18" s="78">
        <v>0</v>
      </c>
      <c r="AL18" s="78">
        <v>0</v>
      </c>
      <c r="AM18" s="78">
        <v>0</v>
      </c>
      <c r="AN18" s="79">
        <v>0</v>
      </c>
      <c r="AO18" s="82"/>
      <c r="AP18" s="87">
        <f t="shared" si="5"/>
        <v>20</v>
      </c>
      <c r="AQ18" s="148">
        <f t="shared" si="6"/>
        <v>183</v>
      </c>
      <c r="AR18" s="209">
        <f>SUM(AQ18:AQ20)</f>
        <v>484</v>
      </c>
      <c r="AS18" s="212">
        <v>20</v>
      </c>
      <c r="AT18" s="212"/>
      <c r="AU18" s="215">
        <f>SUM(AR18:AT20)</f>
        <v>504</v>
      </c>
    </row>
    <row r="19" spans="2:47" x14ac:dyDescent="0.3">
      <c r="B19" s="207"/>
      <c r="C19" s="202" t="s">
        <v>243</v>
      </c>
      <c r="D19" s="203" t="s">
        <v>240</v>
      </c>
      <c r="E19" s="199">
        <v>6</v>
      </c>
      <c r="F19" s="196" t="s">
        <v>244</v>
      </c>
      <c r="G19" s="74">
        <v>30</v>
      </c>
      <c r="H19" s="71"/>
      <c r="I19" s="72">
        <f t="shared" si="0"/>
        <v>30</v>
      </c>
      <c r="J19" s="74">
        <v>3</v>
      </c>
      <c r="K19" s="75">
        <v>5</v>
      </c>
      <c r="L19" s="75">
        <v>5</v>
      </c>
      <c r="M19" s="75">
        <v>10</v>
      </c>
      <c r="N19" s="75">
        <v>0</v>
      </c>
      <c r="O19" s="75">
        <v>20</v>
      </c>
      <c r="P19" s="75">
        <v>20</v>
      </c>
      <c r="Q19" s="75">
        <v>0</v>
      </c>
      <c r="R19" s="75">
        <v>0</v>
      </c>
      <c r="S19" s="71"/>
      <c r="T19" s="72">
        <f t="shared" si="1"/>
        <v>63</v>
      </c>
      <c r="U19" s="73">
        <f t="shared" si="2"/>
        <v>93</v>
      </c>
      <c r="V19" s="77">
        <v>10</v>
      </c>
      <c r="W19" s="77">
        <v>20</v>
      </c>
      <c r="X19" s="78">
        <v>0</v>
      </c>
      <c r="Y19" s="78">
        <v>0</v>
      </c>
      <c r="Z19" s="78">
        <v>10</v>
      </c>
      <c r="AA19" s="78">
        <v>20</v>
      </c>
      <c r="AB19" s="78">
        <v>0</v>
      </c>
      <c r="AC19" s="78">
        <v>0</v>
      </c>
      <c r="AD19" s="76"/>
      <c r="AE19" s="87">
        <f t="shared" si="3"/>
        <v>60</v>
      </c>
      <c r="AF19" s="81">
        <f t="shared" si="4"/>
        <v>153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9">
        <v>0</v>
      </c>
      <c r="AO19" s="82"/>
      <c r="AP19" s="87">
        <f t="shared" si="5"/>
        <v>0</v>
      </c>
      <c r="AQ19" s="148">
        <f t="shared" si="6"/>
        <v>153</v>
      </c>
      <c r="AR19" s="210"/>
      <c r="AS19" s="213"/>
      <c r="AT19" s="213"/>
      <c r="AU19" s="216"/>
    </row>
    <row r="20" spans="2:47" ht="16.2" thickBot="1" x14ac:dyDescent="0.35">
      <c r="B20" s="208"/>
      <c r="C20" s="204" t="s">
        <v>248</v>
      </c>
      <c r="D20" s="205" t="s">
        <v>240</v>
      </c>
      <c r="E20" s="199">
        <v>7</v>
      </c>
      <c r="F20" s="196" t="s">
        <v>249</v>
      </c>
      <c r="G20" s="74">
        <v>25</v>
      </c>
      <c r="H20" s="71"/>
      <c r="I20" s="72">
        <f t="shared" si="0"/>
        <v>25</v>
      </c>
      <c r="J20" s="74">
        <v>3</v>
      </c>
      <c r="K20" s="75">
        <v>5</v>
      </c>
      <c r="L20" s="75">
        <v>5</v>
      </c>
      <c r="M20" s="75">
        <v>0</v>
      </c>
      <c r="N20" s="75">
        <v>0</v>
      </c>
      <c r="O20" s="75">
        <v>20</v>
      </c>
      <c r="P20" s="75">
        <v>20</v>
      </c>
      <c r="Q20" s="75">
        <v>0</v>
      </c>
      <c r="R20" s="75">
        <v>0</v>
      </c>
      <c r="S20" s="71"/>
      <c r="T20" s="72">
        <f t="shared" si="1"/>
        <v>53</v>
      </c>
      <c r="U20" s="73">
        <f t="shared" si="2"/>
        <v>78</v>
      </c>
      <c r="V20" s="77">
        <v>10</v>
      </c>
      <c r="W20" s="77">
        <v>20</v>
      </c>
      <c r="X20" s="78">
        <v>0</v>
      </c>
      <c r="Y20" s="78">
        <v>0</v>
      </c>
      <c r="Z20" s="78">
        <v>10</v>
      </c>
      <c r="AA20" s="78">
        <v>0</v>
      </c>
      <c r="AB20" s="78">
        <v>0</v>
      </c>
      <c r="AC20" s="78">
        <v>0</v>
      </c>
      <c r="AD20" s="76"/>
      <c r="AE20" s="87">
        <f t="shared" si="3"/>
        <v>40</v>
      </c>
      <c r="AF20" s="81">
        <f t="shared" si="4"/>
        <v>118</v>
      </c>
      <c r="AG20" s="78">
        <v>0</v>
      </c>
      <c r="AH20" s="78">
        <v>0</v>
      </c>
      <c r="AI20" s="78">
        <v>10</v>
      </c>
      <c r="AJ20" s="78">
        <v>0</v>
      </c>
      <c r="AK20" s="78">
        <v>0</v>
      </c>
      <c r="AL20" s="78">
        <v>20</v>
      </c>
      <c r="AM20" s="78">
        <v>0</v>
      </c>
      <c r="AN20" s="79">
        <v>0</v>
      </c>
      <c r="AO20" s="82"/>
      <c r="AP20" s="87">
        <f t="shared" si="5"/>
        <v>30</v>
      </c>
      <c r="AQ20" s="148">
        <f t="shared" si="6"/>
        <v>148</v>
      </c>
      <c r="AR20" s="211"/>
      <c r="AS20" s="214"/>
      <c r="AT20" s="214"/>
      <c r="AU20" s="217"/>
    </row>
  </sheetData>
  <mergeCells count="20">
    <mergeCell ref="B10:B13"/>
    <mergeCell ref="AR10:AR13"/>
    <mergeCell ref="AS10:AS13"/>
    <mergeCell ref="AT10:AT13"/>
    <mergeCell ref="AU10:AU13"/>
    <mergeCell ref="B6:B9"/>
    <mergeCell ref="AR6:AR9"/>
    <mergeCell ref="AS6:AS9"/>
    <mergeCell ref="AT6:AT9"/>
    <mergeCell ref="AU6:AU9"/>
    <mergeCell ref="B18:B20"/>
    <mergeCell ref="AR18:AR20"/>
    <mergeCell ref="AS18:AS20"/>
    <mergeCell ref="AT18:AT20"/>
    <mergeCell ref="AU18:AU20"/>
    <mergeCell ref="B14:B17"/>
    <mergeCell ref="AR14:AR17"/>
    <mergeCell ref="AS14:AS17"/>
    <mergeCell ref="AT14:AT17"/>
    <mergeCell ref="AU14:AU17"/>
  </mergeCells>
  <pageMargins left="0.25" right="0.25" top="0.75" bottom="0.75" header="0.3" footer="0.3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44"/>
  <sheetViews>
    <sheetView workbookViewId="0">
      <pane xSplit="6" topLeftCell="I1" activePane="topRight" state="frozen"/>
      <selection pane="topRight" activeCell="AU19" sqref="AU19"/>
    </sheetView>
  </sheetViews>
  <sheetFormatPr defaultColWidth="9.109375" defaultRowHeight="15.6" x14ac:dyDescent="0.3"/>
  <cols>
    <col min="1" max="1" width="2.88671875" style="69" customWidth="1"/>
    <col min="2" max="2" width="4.44140625" style="69" bestFit="1" customWidth="1"/>
    <col min="3" max="3" width="18.5546875" style="67" customWidth="1"/>
    <col min="4" max="4" width="33.44140625" style="68" customWidth="1"/>
    <col min="5" max="5" width="3.5546875" style="68" customWidth="1"/>
    <col min="6" max="6" width="17.5546875" style="68" hidden="1" customWidth="1"/>
    <col min="7" max="8" width="4.44140625" style="68" hidden="1" customWidth="1"/>
    <col min="9" max="9" width="4.44140625" style="68" customWidth="1"/>
    <col min="10" max="18" width="3.5546875" style="68" hidden="1" customWidth="1"/>
    <col min="19" max="19" width="4.44140625" style="68" hidden="1" customWidth="1"/>
    <col min="20" max="20" width="4.44140625" style="68" bestFit="1" customWidth="1"/>
    <col min="21" max="21" width="4.44140625" style="68" hidden="1" customWidth="1"/>
    <col min="22" max="22" width="3.5546875" style="68" hidden="1" customWidth="1"/>
    <col min="23" max="29" width="3.5546875" style="69" hidden="1" customWidth="1"/>
    <col min="30" max="30" width="4.44140625" style="69" hidden="1" customWidth="1"/>
    <col min="31" max="31" width="4.44140625" style="69" customWidth="1"/>
    <col min="32" max="32" width="4.44140625" style="69" hidden="1" customWidth="1"/>
    <col min="33" max="40" width="3.5546875" style="69" hidden="1" customWidth="1"/>
    <col min="41" max="41" width="4.44140625" style="69" hidden="1" customWidth="1"/>
    <col min="42" max="42" width="4.44140625" style="69" customWidth="1"/>
    <col min="43" max="43" width="5.5546875" style="123" customWidth="1"/>
    <col min="44" max="16384" width="9.109375" style="69"/>
  </cols>
  <sheetData>
    <row r="2" spans="2:44" ht="21" x14ac:dyDescent="0.4">
      <c r="C2" s="122" t="s">
        <v>61</v>
      </c>
      <c r="G2" s="69"/>
    </row>
    <row r="3" spans="2:44" ht="16.2" thickBot="1" x14ac:dyDescent="0.35"/>
    <row r="4" spans="2:44" s="133" customFormat="1" ht="99" customHeight="1" x14ac:dyDescent="0.3">
      <c r="B4" s="124" t="s">
        <v>62</v>
      </c>
      <c r="C4" s="125" t="s">
        <v>63</v>
      </c>
      <c r="D4" s="125" t="s">
        <v>64</v>
      </c>
      <c r="E4" s="126" t="s">
        <v>65</v>
      </c>
      <c r="F4" s="125" t="s">
        <v>66</v>
      </c>
      <c r="G4" s="127" t="s">
        <v>67</v>
      </c>
      <c r="H4" s="128" t="s">
        <v>68</v>
      </c>
      <c r="I4" s="129" t="s">
        <v>69</v>
      </c>
      <c r="J4" s="127" t="s">
        <v>70</v>
      </c>
      <c r="K4" s="127" t="s">
        <v>71</v>
      </c>
      <c r="L4" s="127" t="s">
        <v>71</v>
      </c>
      <c r="M4" s="127" t="s">
        <v>72</v>
      </c>
      <c r="N4" s="127" t="s">
        <v>72</v>
      </c>
      <c r="O4" s="127" t="s">
        <v>73</v>
      </c>
      <c r="P4" s="127" t="s">
        <v>74</v>
      </c>
      <c r="Q4" s="127" t="s">
        <v>75</v>
      </c>
      <c r="R4" s="127" t="s">
        <v>76</v>
      </c>
      <c r="S4" s="128" t="s">
        <v>68</v>
      </c>
      <c r="T4" s="129" t="s">
        <v>77</v>
      </c>
      <c r="U4" s="130" t="s">
        <v>78</v>
      </c>
      <c r="V4" s="127" t="s">
        <v>79</v>
      </c>
      <c r="W4" s="127" t="s">
        <v>80</v>
      </c>
      <c r="X4" s="131" t="s">
        <v>81</v>
      </c>
      <c r="Y4" s="131" t="s">
        <v>82</v>
      </c>
      <c r="Z4" s="131" t="s">
        <v>83</v>
      </c>
      <c r="AA4" s="131" t="s">
        <v>84</v>
      </c>
      <c r="AB4" s="131" t="s">
        <v>85</v>
      </c>
      <c r="AC4" s="131" t="s">
        <v>86</v>
      </c>
      <c r="AD4" s="128" t="s">
        <v>68</v>
      </c>
      <c r="AE4" s="129" t="s">
        <v>87</v>
      </c>
      <c r="AF4" s="130" t="s">
        <v>78</v>
      </c>
      <c r="AG4" s="131" t="s">
        <v>88</v>
      </c>
      <c r="AH4" s="131" t="s">
        <v>89</v>
      </c>
      <c r="AI4" s="131" t="s">
        <v>90</v>
      </c>
      <c r="AJ4" s="131" t="s">
        <v>91</v>
      </c>
      <c r="AK4" s="131" t="s">
        <v>92</v>
      </c>
      <c r="AL4" s="131" t="s">
        <v>93</v>
      </c>
      <c r="AM4" s="131" t="s">
        <v>94</v>
      </c>
      <c r="AN4" s="131" t="s">
        <v>95</v>
      </c>
      <c r="AO4" s="128" t="s">
        <v>68</v>
      </c>
      <c r="AP4" s="129" t="s">
        <v>96</v>
      </c>
      <c r="AQ4" s="132" t="s">
        <v>78</v>
      </c>
    </row>
    <row r="5" spans="2:44" s="4" customFormat="1" ht="15" customHeight="1" thickBot="1" x14ac:dyDescent="0.35">
      <c r="B5" s="134"/>
      <c r="C5" s="135"/>
      <c r="D5" s="135"/>
      <c r="E5" s="135"/>
      <c r="F5" s="135"/>
      <c r="G5" s="136">
        <v>45</v>
      </c>
      <c r="H5" s="80"/>
      <c r="I5" s="137">
        <f t="shared" ref="I5:I44" si="0">SUM(G5:H5)</f>
        <v>45</v>
      </c>
      <c r="J5" s="136">
        <v>3</v>
      </c>
      <c r="K5" s="138">
        <v>5</v>
      </c>
      <c r="L5" s="138">
        <v>5</v>
      </c>
      <c r="M5" s="138">
        <v>10</v>
      </c>
      <c r="N5" s="138">
        <v>10</v>
      </c>
      <c r="O5" s="138">
        <v>20</v>
      </c>
      <c r="P5" s="138">
        <v>20</v>
      </c>
      <c r="Q5" s="138">
        <v>20</v>
      </c>
      <c r="R5" s="138">
        <v>20</v>
      </c>
      <c r="S5" s="80"/>
      <c r="T5" s="137">
        <f t="shared" ref="T5:T44" si="1">SUM(J5:S5)</f>
        <v>113</v>
      </c>
      <c r="U5" s="139">
        <f t="shared" ref="U5:U44" si="2">+I5+T5</f>
        <v>158</v>
      </c>
      <c r="V5" s="136">
        <v>10</v>
      </c>
      <c r="W5" s="136">
        <v>20</v>
      </c>
      <c r="X5" s="138">
        <v>10</v>
      </c>
      <c r="Y5" s="138">
        <v>20</v>
      </c>
      <c r="Z5" s="138">
        <v>10</v>
      </c>
      <c r="AA5" s="138">
        <v>20</v>
      </c>
      <c r="AB5" s="138">
        <v>10</v>
      </c>
      <c r="AC5" s="138">
        <v>20</v>
      </c>
      <c r="AD5" s="80"/>
      <c r="AE5" s="137">
        <f t="shared" ref="AE5:AE44" si="3">SUM(V5:AD5)</f>
        <v>120</v>
      </c>
      <c r="AF5" s="139">
        <f t="shared" ref="AF5:AF44" si="4">+U5+AE5</f>
        <v>278</v>
      </c>
      <c r="AG5" s="138">
        <v>10</v>
      </c>
      <c r="AH5" s="138">
        <v>20</v>
      </c>
      <c r="AI5" s="138">
        <v>10</v>
      </c>
      <c r="AJ5" s="138">
        <v>20</v>
      </c>
      <c r="AK5" s="138">
        <v>15</v>
      </c>
      <c r="AL5" s="138">
        <v>20</v>
      </c>
      <c r="AM5" s="138">
        <v>20</v>
      </c>
      <c r="AN5" s="80">
        <v>20</v>
      </c>
      <c r="AO5" s="80"/>
      <c r="AP5" s="137">
        <f t="shared" ref="AP5:AP44" si="5">SUM(AG5:AO5)</f>
        <v>135</v>
      </c>
      <c r="AQ5" s="140">
        <f t="shared" ref="AQ5:AQ44" si="6">+AF5+AP5</f>
        <v>413</v>
      </c>
    </row>
    <row r="6" spans="2:44" s="4" customFormat="1" ht="15" customHeight="1" x14ac:dyDescent="0.3">
      <c r="B6" s="70">
        <f t="shared" ref="B6:B44" si="7">+B5+1</f>
        <v>1</v>
      </c>
      <c r="C6" s="141" t="s">
        <v>1</v>
      </c>
      <c r="D6" s="142" t="s">
        <v>0</v>
      </c>
      <c r="E6" s="143">
        <v>2</v>
      </c>
      <c r="F6" s="29" t="s">
        <v>2</v>
      </c>
      <c r="G6" s="74">
        <v>45</v>
      </c>
      <c r="H6" s="10">
        <v>31</v>
      </c>
      <c r="I6" s="11">
        <f t="shared" si="0"/>
        <v>76</v>
      </c>
      <c r="J6" s="74">
        <v>3</v>
      </c>
      <c r="K6" s="75">
        <v>5</v>
      </c>
      <c r="L6" s="75">
        <v>5</v>
      </c>
      <c r="M6" s="75">
        <v>10</v>
      </c>
      <c r="N6" s="75">
        <v>10</v>
      </c>
      <c r="O6" s="75">
        <v>20</v>
      </c>
      <c r="P6" s="75">
        <v>20</v>
      </c>
      <c r="Q6" s="75">
        <v>20</v>
      </c>
      <c r="R6" s="75">
        <v>20</v>
      </c>
      <c r="S6" s="10">
        <v>62</v>
      </c>
      <c r="T6" s="11">
        <f t="shared" si="1"/>
        <v>175</v>
      </c>
      <c r="U6" s="13">
        <f t="shared" si="2"/>
        <v>251</v>
      </c>
      <c r="V6" s="77">
        <v>10</v>
      </c>
      <c r="W6" s="77">
        <v>20</v>
      </c>
      <c r="X6" s="78">
        <v>10</v>
      </c>
      <c r="Y6" s="78">
        <v>20</v>
      </c>
      <c r="Z6" s="78">
        <v>10</v>
      </c>
      <c r="AA6" s="78">
        <v>20</v>
      </c>
      <c r="AB6" s="78">
        <v>10</v>
      </c>
      <c r="AC6" s="78">
        <v>20</v>
      </c>
      <c r="AD6" s="79">
        <v>42</v>
      </c>
      <c r="AE6" s="19">
        <f t="shared" si="3"/>
        <v>162</v>
      </c>
      <c r="AF6" s="20">
        <f t="shared" si="4"/>
        <v>413</v>
      </c>
      <c r="AG6" s="78">
        <v>10</v>
      </c>
      <c r="AH6" s="78">
        <v>20</v>
      </c>
      <c r="AI6" s="78">
        <v>10</v>
      </c>
      <c r="AJ6" s="78">
        <v>20</v>
      </c>
      <c r="AK6" s="78">
        <v>15</v>
      </c>
      <c r="AL6" s="78">
        <v>20</v>
      </c>
      <c r="AM6" s="78">
        <v>20</v>
      </c>
      <c r="AN6" s="79">
        <v>20</v>
      </c>
      <c r="AO6" s="21"/>
      <c r="AP6" s="19">
        <f t="shared" si="5"/>
        <v>135</v>
      </c>
      <c r="AQ6" s="144">
        <f t="shared" si="6"/>
        <v>548</v>
      </c>
      <c r="AR6" s="207"/>
    </row>
    <row r="7" spans="2:44" s="4" customFormat="1" ht="15" customHeight="1" x14ac:dyDescent="0.3">
      <c r="B7" s="70">
        <f t="shared" si="7"/>
        <v>2</v>
      </c>
      <c r="C7" s="145" t="s">
        <v>4</v>
      </c>
      <c r="D7" s="146" t="s">
        <v>3</v>
      </c>
      <c r="E7" s="147">
        <v>4</v>
      </c>
      <c r="F7" s="25" t="s">
        <v>5</v>
      </c>
      <c r="G7" s="74">
        <v>45</v>
      </c>
      <c r="H7" s="71">
        <v>25</v>
      </c>
      <c r="I7" s="72">
        <f t="shared" si="0"/>
        <v>70</v>
      </c>
      <c r="J7" s="74">
        <v>3</v>
      </c>
      <c r="K7" s="75">
        <v>5</v>
      </c>
      <c r="L7" s="75">
        <v>5</v>
      </c>
      <c r="M7" s="75">
        <v>10</v>
      </c>
      <c r="N7" s="75">
        <v>10</v>
      </c>
      <c r="O7" s="75">
        <v>20</v>
      </c>
      <c r="P7" s="75">
        <v>20</v>
      </c>
      <c r="Q7" s="75">
        <v>20</v>
      </c>
      <c r="R7" s="75">
        <v>20</v>
      </c>
      <c r="S7" s="71">
        <v>71</v>
      </c>
      <c r="T7" s="72">
        <f t="shared" si="1"/>
        <v>184</v>
      </c>
      <c r="U7" s="73">
        <f t="shared" si="2"/>
        <v>254</v>
      </c>
      <c r="V7" s="77">
        <v>10</v>
      </c>
      <c r="W7" s="77">
        <v>20</v>
      </c>
      <c r="X7" s="78">
        <v>10</v>
      </c>
      <c r="Y7" s="78">
        <v>20</v>
      </c>
      <c r="Z7" s="78">
        <v>0</v>
      </c>
      <c r="AA7" s="78">
        <v>20</v>
      </c>
      <c r="AB7" s="78">
        <v>10</v>
      </c>
      <c r="AC7" s="78">
        <v>20</v>
      </c>
      <c r="AD7" s="76"/>
      <c r="AE7" s="22">
        <f t="shared" si="3"/>
        <v>110</v>
      </c>
      <c r="AF7" s="81">
        <f t="shared" si="4"/>
        <v>364</v>
      </c>
      <c r="AG7" s="78">
        <v>10</v>
      </c>
      <c r="AH7" s="78">
        <v>20</v>
      </c>
      <c r="AI7" s="78">
        <v>10</v>
      </c>
      <c r="AJ7" s="78">
        <v>20</v>
      </c>
      <c r="AK7" s="78">
        <v>0</v>
      </c>
      <c r="AL7" s="78">
        <v>20</v>
      </c>
      <c r="AM7" s="78">
        <v>20</v>
      </c>
      <c r="AN7" s="79">
        <v>20</v>
      </c>
      <c r="AO7" s="82"/>
      <c r="AP7" s="22">
        <f t="shared" si="5"/>
        <v>120</v>
      </c>
      <c r="AQ7" s="148">
        <f t="shared" si="6"/>
        <v>484</v>
      </c>
      <c r="AR7" s="207"/>
    </row>
    <row r="8" spans="2:44" s="4" customFormat="1" ht="15" customHeight="1" x14ac:dyDescent="0.3">
      <c r="B8" s="70">
        <f t="shared" si="7"/>
        <v>3</v>
      </c>
      <c r="C8" s="149" t="s">
        <v>9</v>
      </c>
      <c r="D8" s="150" t="s">
        <v>8</v>
      </c>
      <c r="E8" s="151">
        <v>4</v>
      </c>
      <c r="F8" s="26" t="s">
        <v>10</v>
      </c>
      <c r="G8" s="74">
        <v>45</v>
      </c>
      <c r="H8" s="71">
        <v>21</v>
      </c>
      <c r="I8" s="72">
        <f t="shared" si="0"/>
        <v>66</v>
      </c>
      <c r="J8" s="74">
        <v>3</v>
      </c>
      <c r="K8" s="75">
        <v>5</v>
      </c>
      <c r="L8" s="75">
        <v>5</v>
      </c>
      <c r="M8" s="75">
        <v>10</v>
      </c>
      <c r="N8" s="75">
        <v>10</v>
      </c>
      <c r="O8" s="75">
        <v>20</v>
      </c>
      <c r="P8" s="75">
        <v>20</v>
      </c>
      <c r="Q8" s="75">
        <v>20</v>
      </c>
      <c r="R8" s="75">
        <v>20</v>
      </c>
      <c r="S8" s="71">
        <v>55</v>
      </c>
      <c r="T8" s="72">
        <f t="shared" si="1"/>
        <v>168</v>
      </c>
      <c r="U8" s="73">
        <f t="shared" si="2"/>
        <v>234</v>
      </c>
      <c r="V8" s="77">
        <v>10</v>
      </c>
      <c r="W8" s="77">
        <v>20</v>
      </c>
      <c r="X8" s="78">
        <v>10</v>
      </c>
      <c r="Y8" s="78">
        <v>20</v>
      </c>
      <c r="Z8" s="78">
        <v>10</v>
      </c>
      <c r="AA8" s="78">
        <v>20</v>
      </c>
      <c r="AB8" s="78">
        <v>10</v>
      </c>
      <c r="AC8" s="78">
        <v>20</v>
      </c>
      <c r="AD8" s="76">
        <v>25</v>
      </c>
      <c r="AE8" s="22">
        <f t="shared" si="3"/>
        <v>145</v>
      </c>
      <c r="AF8" s="81">
        <f t="shared" si="4"/>
        <v>379</v>
      </c>
      <c r="AG8" s="78">
        <v>10</v>
      </c>
      <c r="AH8" s="78">
        <v>20</v>
      </c>
      <c r="AI8" s="78">
        <v>0</v>
      </c>
      <c r="AJ8" s="78">
        <v>20</v>
      </c>
      <c r="AK8" s="78">
        <v>0</v>
      </c>
      <c r="AL8" s="78">
        <v>0</v>
      </c>
      <c r="AM8" s="78">
        <v>20</v>
      </c>
      <c r="AN8" s="79">
        <v>20</v>
      </c>
      <c r="AO8" s="82"/>
      <c r="AP8" s="22">
        <f t="shared" si="5"/>
        <v>90</v>
      </c>
      <c r="AQ8" s="148">
        <f t="shared" si="6"/>
        <v>469</v>
      </c>
    </row>
    <row r="9" spans="2:44" s="4" customFormat="1" ht="15" customHeight="1" x14ac:dyDescent="0.3">
      <c r="B9" s="70">
        <f t="shared" si="7"/>
        <v>4</v>
      </c>
      <c r="C9" s="145" t="s">
        <v>97</v>
      </c>
      <c r="D9" s="146" t="s">
        <v>98</v>
      </c>
      <c r="E9" s="147">
        <v>4</v>
      </c>
      <c r="F9" s="25" t="s">
        <v>99</v>
      </c>
      <c r="G9" s="74">
        <v>45</v>
      </c>
      <c r="H9" s="71">
        <v>24</v>
      </c>
      <c r="I9" s="72">
        <f t="shared" si="0"/>
        <v>69</v>
      </c>
      <c r="J9" s="74">
        <v>3</v>
      </c>
      <c r="K9" s="75">
        <v>5</v>
      </c>
      <c r="L9" s="75">
        <v>5</v>
      </c>
      <c r="M9" s="75">
        <v>10</v>
      </c>
      <c r="N9" s="75">
        <v>10</v>
      </c>
      <c r="O9" s="75">
        <v>0</v>
      </c>
      <c r="P9" s="75">
        <v>20</v>
      </c>
      <c r="Q9" s="75">
        <v>20</v>
      </c>
      <c r="R9" s="75">
        <v>20</v>
      </c>
      <c r="S9" s="71"/>
      <c r="T9" s="72">
        <f t="shared" si="1"/>
        <v>93</v>
      </c>
      <c r="U9" s="73">
        <f t="shared" si="2"/>
        <v>162</v>
      </c>
      <c r="V9" s="77">
        <v>10</v>
      </c>
      <c r="W9" s="77">
        <v>20</v>
      </c>
      <c r="X9" s="78">
        <v>10</v>
      </c>
      <c r="Y9" s="78">
        <v>20</v>
      </c>
      <c r="Z9" s="78">
        <v>10</v>
      </c>
      <c r="AA9" s="78">
        <v>20</v>
      </c>
      <c r="AB9" s="78">
        <v>10</v>
      </c>
      <c r="AC9" s="78">
        <v>20</v>
      </c>
      <c r="AD9" s="76">
        <v>27</v>
      </c>
      <c r="AE9" s="22">
        <f t="shared" si="3"/>
        <v>147</v>
      </c>
      <c r="AF9" s="81">
        <f t="shared" si="4"/>
        <v>309</v>
      </c>
      <c r="AG9" s="78">
        <v>10</v>
      </c>
      <c r="AH9" s="78">
        <v>20</v>
      </c>
      <c r="AI9" s="78">
        <v>10</v>
      </c>
      <c r="AJ9" s="78">
        <v>20</v>
      </c>
      <c r="AK9" s="78">
        <v>15</v>
      </c>
      <c r="AL9" s="78">
        <v>20</v>
      </c>
      <c r="AM9" s="78">
        <v>20</v>
      </c>
      <c r="AN9" s="79">
        <v>20</v>
      </c>
      <c r="AO9" s="82">
        <v>11</v>
      </c>
      <c r="AP9" s="22">
        <f t="shared" si="5"/>
        <v>146</v>
      </c>
      <c r="AQ9" s="148">
        <f t="shared" si="6"/>
        <v>455</v>
      </c>
    </row>
    <row r="10" spans="2:44" s="4" customFormat="1" ht="15" customHeight="1" x14ac:dyDescent="0.3">
      <c r="B10" s="70">
        <f t="shared" si="7"/>
        <v>5</v>
      </c>
      <c r="C10" s="152" t="s">
        <v>100</v>
      </c>
      <c r="D10" s="153" t="s">
        <v>101</v>
      </c>
      <c r="E10" s="154">
        <v>4</v>
      </c>
      <c r="F10" s="155" t="s">
        <v>102</v>
      </c>
      <c r="G10" s="74">
        <v>45</v>
      </c>
      <c r="H10" s="71">
        <v>16</v>
      </c>
      <c r="I10" s="72">
        <f t="shared" si="0"/>
        <v>61</v>
      </c>
      <c r="J10" s="74">
        <v>3</v>
      </c>
      <c r="K10" s="75">
        <v>5</v>
      </c>
      <c r="L10" s="75">
        <v>5</v>
      </c>
      <c r="M10" s="75">
        <v>10</v>
      </c>
      <c r="N10" s="75">
        <v>10</v>
      </c>
      <c r="O10" s="75">
        <v>20</v>
      </c>
      <c r="P10" s="75">
        <v>20</v>
      </c>
      <c r="Q10" s="75">
        <v>20</v>
      </c>
      <c r="R10" s="75">
        <v>20</v>
      </c>
      <c r="S10" s="71">
        <v>23</v>
      </c>
      <c r="T10" s="72">
        <f t="shared" si="1"/>
        <v>136</v>
      </c>
      <c r="U10" s="73">
        <f t="shared" si="2"/>
        <v>197</v>
      </c>
      <c r="V10" s="77">
        <v>10</v>
      </c>
      <c r="W10" s="77">
        <v>20</v>
      </c>
      <c r="X10" s="78">
        <v>10</v>
      </c>
      <c r="Y10" s="78">
        <v>20</v>
      </c>
      <c r="Z10" s="78">
        <v>10</v>
      </c>
      <c r="AA10" s="78">
        <v>20</v>
      </c>
      <c r="AB10" s="78">
        <v>10</v>
      </c>
      <c r="AC10" s="78">
        <v>20</v>
      </c>
      <c r="AD10" s="76">
        <v>16</v>
      </c>
      <c r="AE10" s="22">
        <f t="shared" si="3"/>
        <v>136</v>
      </c>
      <c r="AF10" s="81">
        <f t="shared" si="4"/>
        <v>333</v>
      </c>
      <c r="AG10" s="78">
        <v>10</v>
      </c>
      <c r="AH10" s="78">
        <v>20</v>
      </c>
      <c r="AI10" s="78">
        <v>0</v>
      </c>
      <c r="AJ10" s="78">
        <v>0</v>
      </c>
      <c r="AK10" s="78">
        <v>15</v>
      </c>
      <c r="AL10" s="78">
        <v>20</v>
      </c>
      <c r="AM10" s="78">
        <v>20</v>
      </c>
      <c r="AN10" s="79">
        <v>20</v>
      </c>
      <c r="AO10" s="82"/>
      <c r="AP10" s="22">
        <f t="shared" si="5"/>
        <v>105</v>
      </c>
      <c r="AQ10" s="148">
        <f t="shared" si="6"/>
        <v>438</v>
      </c>
    </row>
    <row r="11" spans="2:44" s="4" customFormat="1" ht="15" customHeight="1" x14ac:dyDescent="0.3">
      <c r="B11" s="70">
        <f t="shared" si="7"/>
        <v>6</v>
      </c>
      <c r="C11" s="156" t="s">
        <v>103</v>
      </c>
      <c r="D11" s="157" t="s">
        <v>104</v>
      </c>
      <c r="E11" s="158">
        <v>2</v>
      </c>
      <c r="F11" s="159" t="s">
        <v>105</v>
      </c>
      <c r="G11" s="74">
        <v>45</v>
      </c>
      <c r="H11" s="71">
        <v>13</v>
      </c>
      <c r="I11" s="72">
        <f t="shared" si="0"/>
        <v>58</v>
      </c>
      <c r="J11" s="74">
        <v>3</v>
      </c>
      <c r="K11" s="75">
        <v>5</v>
      </c>
      <c r="L11" s="75">
        <v>5</v>
      </c>
      <c r="M11" s="75">
        <v>10</v>
      </c>
      <c r="N11" s="75">
        <v>10</v>
      </c>
      <c r="O11" s="75">
        <v>20</v>
      </c>
      <c r="P11" s="75">
        <v>0</v>
      </c>
      <c r="Q11" s="75">
        <v>20</v>
      </c>
      <c r="R11" s="75">
        <v>20</v>
      </c>
      <c r="S11" s="71"/>
      <c r="T11" s="72">
        <f t="shared" si="1"/>
        <v>93</v>
      </c>
      <c r="U11" s="73">
        <f t="shared" si="2"/>
        <v>151</v>
      </c>
      <c r="V11" s="77">
        <v>10</v>
      </c>
      <c r="W11" s="77">
        <v>20</v>
      </c>
      <c r="X11" s="78">
        <v>10</v>
      </c>
      <c r="Y11" s="78">
        <v>20</v>
      </c>
      <c r="Z11" s="78">
        <v>10</v>
      </c>
      <c r="AA11" s="78">
        <v>20</v>
      </c>
      <c r="AB11" s="78">
        <v>10</v>
      </c>
      <c r="AC11" s="78">
        <v>20</v>
      </c>
      <c r="AD11" s="76">
        <v>44</v>
      </c>
      <c r="AE11" s="22">
        <f t="shared" si="3"/>
        <v>164</v>
      </c>
      <c r="AF11" s="81">
        <f t="shared" si="4"/>
        <v>315</v>
      </c>
      <c r="AG11" s="78">
        <v>10</v>
      </c>
      <c r="AH11" s="78">
        <v>20</v>
      </c>
      <c r="AI11" s="78">
        <v>10</v>
      </c>
      <c r="AJ11" s="78">
        <v>0</v>
      </c>
      <c r="AK11" s="78">
        <v>15</v>
      </c>
      <c r="AL11" s="78">
        <v>20</v>
      </c>
      <c r="AM11" s="78">
        <v>20</v>
      </c>
      <c r="AN11" s="79">
        <v>20</v>
      </c>
      <c r="AO11" s="82"/>
      <c r="AP11" s="22">
        <f t="shared" si="5"/>
        <v>115</v>
      </c>
      <c r="AQ11" s="148">
        <f t="shared" si="6"/>
        <v>430</v>
      </c>
    </row>
    <row r="12" spans="2:44" s="4" customFormat="1" ht="15" customHeight="1" x14ac:dyDescent="0.3">
      <c r="B12" s="70">
        <f t="shared" si="7"/>
        <v>7</v>
      </c>
      <c r="C12" s="145" t="s">
        <v>106</v>
      </c>
      <c r="D12" s="146" t="s">
        <v>107</v>
      </c>
      <c r="E12" s="147">
        <v>3</v>
      </c>
      <c r="F12" s="25" t="s">
        <v>108</v>
      </c>
      <c r="G12" s="74">
        <v>45</v>
      </c>
      <c r="H12" s="71">
        <v>35</v>
      </c>
      <c r="I12" s="72">
        <f t="shared" si="0"/>
        <v>80</v>
      </c>
      <c r="J12" s="74">
        <v>3</v>
      </c>
      <c r="K12" s="75">
        <v>5</v>
      </c>
      <c r="L12" s="75">
        <v>5</v>
      </c>
      <c r="M12" s="75">
        <v>10</v>
      </c>
      <c r="N12" s="75">
        <v>10</v>
      </c>
      <c r="O12" s="75">
        <v>20</v>
      </c>
      <c r="P12" s="75">
        <v>20</v>
      </c>
      <c r="Q12" s="75">
        <v>20</v>
      </c>
      <c r="R12" s="75">
        <v>0</v>
      </c>
      <c r="S12" s="71"/>
      <c r="T12" s="72">
        <f t="shared" si="1"/>
        <v>93</v>
      </c>
      <c r="U12" s="73">
        <f t="shared" si="2"/>
        <v>173</v>
      </c>
      <c r="V12" s="77">
        <v>10</v>
      </c>
      <c r="W12" s="77">
        <v>20</v>
      </c>
      <c r="X12" s="78">
        <v>10</v>
      </c>
      <c r="Y12" s="78">
        <v>20</v>
      </c>
      <c r="Z12" s="78">
        <v>10</v>
      </c>
      <c r="AA12" s="78">
        <v>20</v>
      </c>
      <c r="AB12" s="78">
        <v>10</v>
      </c>
      <c r="AC12" s="78">
        <v>20</v>
      </c>
      <c r="AD12" s="76">
        <v>31</v>
      </c>
      <c r="AE12" s="22">
        <f t="shared" si="3"/>
        <v>151</v>
      </c>
      <c r="AF12" s="81">
        <f t="shared" si="4"/>
        <v>324</v>
      </c>
      <c r="AG12" s="78">
        <v>10</v>
      </c>
      <c r="AH12" s="78">
        <v>20</v>
      </c>
      <c r="AI12" s="78">
        <v>10</v>
      </c>
      <c r="AJ12" s="78">
        <v>20</v>
      </c>
      <c r="AK12" s="78">
        <v>15</v>
      </c>
      <c r="AL12" s="78">
        <v>0</v>
      </c>
      <c r="AM12" s="78">
        <v>0</v>
      </c>
      <c r="AN12" s="79">
        <v>20</v>
      </c>
      <c r="AO12" s="82"/>
      <c r="AP12" s="22">
        <f t="shared" si="5"/>
        <v>95</v>
      </c>
      <c r="AQ12" s="148">
        <f t="shared" si="6"/>
        <v>419</v>
      </c>
    </row>
    <row r="13" spans="2:44" s="4" customFormat="1" ht="15" customHeight="1" x14ac:dyDescent="0.3">
      <c r="B13" s="70">
        <f t="shared" si="7"/>
        <v>8</v>
      </c>
      <c r="C13" s="160" t="s">
        <v>17</v>
      </c>
      <c r="D13" s="161" t="s">
        <v>29</v>
      </c>
      <c r="E13" s="162">
        <v>4</v>
      </c>
      <c r="F13" s="27" t="s">
        <v>18</v>
      </c>
      <c r="G13" s="74">
        <v>40</v>
      </c>
      <c r="H13" s="71"/>
      <c r="I13" s="72">
        <f t="shared" si="0"/>
        <v>40</v>
      </c>
      <c r="J13" s="74">
        <v>3</v>
      </c>
      <c r="K13" s="75">
        <v>5</v>
      </c>
      <c r="L13" s="75">
        <v>5</v>
      </c>
      <c r="M13" s="75">
        <v>10</v>
      </c>
      <c r="N13" s="75">
        <v>10</v>
      </c>
      <c r="O13" s="75">
        <v>20</v>
      </c>
      <c r="P13" s="75">
        <v>20</v>
      </c>
      <c r="Q13" s="75">
        <v>20</v>
      </c>
      <c r="R13" s="75">
        <v>20</v>
      </c>
      <c r="S13" s="71">
        <v>29</v>
      </c>
      <c r="T13" s="72">
        <f t="shared" si="1"/>
        <v>142</v>
      </c>
      <c r="U13" s="73">
        <f t="shared" si="2"/>
        <v>182</v>
      </c>
      <c r="V13" s="77">
        <v>10</v>
      </c>
      <c r="W13" s="77">
        <v>20</v>
      </c>
      <c r="X13" s="78">
        <v>10</v>
      </c>
      <c r="Y13" s="78">
        <v>20</v>
      </c>
      <c r="Z13" s="78">
        <v>10</v>
      </c>
      <c r="AA13" s="78">
        <v>20</v>
      </c>
      <c r="AB13" s="78">
        <v>10</v>
      </c>
      <c r="AC13" s="78">
        <v>20</v>
      </c>
      <c r="AD13" s="76">
        <v>13</v>
      </c>
      <c r="AE13" s="22">
        <f t="shared" si="3"/>
        <v>133</v>
      </c>
      <c r="AF13" s="81">
        <f t="shared" si="4"/>
        <v>315</v>
      </c>
      <c r="AG13" s="78">
        <v>10</v>
      </c>
      <c r="AH13" s="78">
        <v>20</v>
      </c>
      <c r="AI13" s="78">
        <v>10</v>
      </c>
      <c r="AJ13" s="78">
        <v>0</v>
      </c>
      <c r="AK13" s="78">
        <v>15</v>
      </c>
      <c r="AL13" s="78">
        <v>20</v>
      </c>
      <c r="AM13" s="78">
        <v>20</v>
      </c>
      <c r="AN13" s="79">
        <v>0</v>
      </c>
      <c r="AO13" s="82"/>
      <c r="AP13" s="22">
        <f t="shared" si="5"/>
        <v>95</v>
      </c>
      <c r="AQ13" s="148">
        <f t="shared" si="6"/>
        <v>410</v>
      </c>
    </row>
    <row r="14" spans="2:44" s="4" customFormat="1" ht="15" customHeight="1" x14ac:dyDescent="0.3">
      <c r="B14" s="70">
        <f t="shared" si="7"/>
        <v>9</v>
      </c>
      <c r="C14" s="149" t="s">
        <v>6</v>
      </c>
      <c r="D14" s="150" t="s">
        <v>0</v>
      </c>
      <c r="E14" s="151">
        <v>4</v>
      </c>
      <c r="F14" s="26" t="s">
        <v>7</v>
      </c>
      <c r="G14" s="74">
        <v>45</v>
      </c>
      <c r="H14" s="71">
        <v>13</v>
      </c>
      <c r="I14" s="72">
        <f t="shared" si="0"/>
        <v>58</v>
      </c>
      <c r="J14" s="74">
        <v>3</v>
      </c>
      <c r="K14" s="75">
        <v>5</v>
      </c>
      <c r="L14" s="75">
        <v>5</v>
      </c>
      <c r="M14" s="75">
        <v>10</v>
      </c>
      <c r="N14" s="75">
        <v>10</v>
      </c>
      <c r="O14" s="75">
        <v>20</v>
      </c>
      <c r="P14" s="75">
        <v>20</v>
      </c>
      <c r="Q14" s="75">
        <v>20</v>
      </c>
      <c r="R14" s="75">
        <v>20</v>
      </c>
      <c r="S14" s="71">
        <v>7</v>
      </c>
      <c r="T14" s="72">
        <f t="shared" si="1"/>
        <v>120</v>
      </c>
      <c r="U14" s="73">
        <f t="shared" si="2"/>
        <v>178</v>
      </c>
      <c r="V14" s="77">
        <v>10</v>
      </c>
      <c r="W14" s="77">
        <v>20</v>
      </c>
      <c r="X14" s="78">
        <v>10</v>
      </c>
      <c r="Y14" s="78">
        <v>20</v>
      </c>
      <c r="Z14" s="78">
        <v>10</v>
      </c>
      <c r="AA14" s="78">
        <v>20</v>
      </c>
      <c r="AB14" s="78">
        <v>10</v>
      </c>
      <c r="AC14" s="78">
        <v>20</v>
      </c>
      <c r="AD14" s="76">
        <v>21</v>
      </c>
      <c r="AE14" s="22">
        <f t="shared" si="3"/>
        <v>141</v>
      </c>
      <c r="AF14" s="81">
        <f t="shared" si="4"/>
        <v>319</v>
      </c>
      <c r="AG14" s="78">
        <v>10</v>
      </c>
      <c r="AH14" s="78">
        <v>0</v>
      </c>
      <c r="AI14" s="78">
        <v>10</v>
      </c>
      <c r="AJ14" s="78">
        <v>20</v>
      </c>
      <c r="AK14" s="78">
        <v>15</v>
      </c>
      <c r="AL14" s="78">
        <v>20</v>
      </c>
      <c r="AM14" s="78">
        <v>0</v>
      </c>
      <c r="AN14" s="79">
        <v>0</v>
      </c>
      <c r="AO14" s="82"/>
      <c r="AP14" s="22">
        <f t="shared" si="5"/>
        <v>75</v>
      </c>
      <c r="AQ14" s="148">
        <f t="shared" si="6"/>
        <v>394</v>
      </c>
    </row>
    <row r="15" spans="2:44" s="4" customFormat="1" ht="15" customHeight="1" x14ac:dyDescent="0.3">
      <c r="B15" s="70">
        <f t="shared" si="7"/>
        <v>10</v>
      </c>
      <c r="C15" s="145" t="s">
        <v>109</v>
      </c>
      <c r="D15" s="146" t="s">
        <v>110</v>
      </c>
      <c r="E15" s="147">
        <v>1</v>
      </c>
      <c r="F15" s="25" t="s">
        <v>111</v>
      </c>
      <c r="G15" s="74">
        <v>40</v>
      </c>
      <c r="H15" s="71"/>
      <c r="I15" s="72">
        <f t="shared" si="0"/>
        <v>40</v>
      </c>
      <c r="J15" s="74">
        <v>3</v>
      </c>
      <c r="K15" s="75">
        <v>5</v>
      </c>
      <c r="L15" s="75">
        <v>5</v>
      </c>
      <c r="M15" s="75">
        <v>10</v>
      </c>
      <c r="N15" s="75">
        <v>10</v>
      </c>
      <c r="O15" s="75">
        <v>0</v>
      </c>
      <c r="P15" s="75">
        <v>20</v>
      </c>
      <c r="Q15" s="75">
        <v>0</v>
      </c>
      <c r="R15" s="75">
        <v>20</v>
      </c>
      <c r="S15" s="71"/>
      <c r="T15" s="72">
        <f t="shared" si="1"/>
        <v>73</v>
      </c>
      <c r="U15" s="73">
        <f t="shared" si="2"/>
        <v>113</v>
      </c>
      <c r="V15" s="77">
        <v>10</v>
      </c>
      <c r="W15" s="77">
        <v>20</v>
      </c>
      <c r="X15" s="78">
        <v>10</v>
      </c>
      <c r="Y15" s="78">
        <v>20</v>
      </c>
      <c r="Z15" s="78">
        <v>10</v>
      </c>
      <c r="AA15" s="78">
        <v>20</v>
      </c>
      <c r="AB15" s="78">
        <v>10</v>
      </c>
      <c r="AC15" s="78">
        <v>20</v>
      </c>
      <c r="AD15" s="76">
        <v>28</v>
      </c>
      <c r="AE15" s="22">
        <f t="shared" si="3"/>
        <v>148</v>
      </c>
      <c r="AF15" s="81">
        <f t="shared" si="4"/>
        <v>261</v>
      </c>
      <c r="AG15" s="78">
        <v>10</v>
      </c>
      <c r="AH15" s="78">
        <v>0</v>
      </c>
      <c r="AI15" s="78">
        <v>10</v>
      </c>
      <c r="AJ15" s="78">
        <v>20</v>
      </c>
      <c r="AK15" s="78">
        <v>15</v>
      </c>
      <c r="AL15" s="78">
        <v>20</v>
      </c>
      <c r="AM15" s="78">
        <v>20</v>
      </c>
      <c r="AN15" s="79">
        <v>20</v>
      </c>
      <c r="AO15" s="82"/>
      <c r="AP15" s="22">
        <f t="shared" si="5"/>
        <v>115</v>
      </c>
      <c r="AQ15" s="148">
        <f t="shared" si="6"/>
        <v>376</v>
      </c>
    </row>
    <row r="16" spans="2:44" s="4" customFormat="1" ht="15" customHeight="1" x14ac:dyDescent="0.3">
      <c r="B16" s="70">
        <f t="shared" si="7"/>
        <v>11</v>
      </c>
      <c r="C16" s="145" t="s">
        <v>112</v>
      </c>
      <c r="D16" s="146" t="s">
        <v>0</v>
      </c>
      <c r="E16" s="147">
        <v>2</v>
      </c>
      <c r="F16" s="25" t="s">
        <v>113</v>
      </c>
      <c r="G16" s="74">
        <v>45</v>
      </c>
      <c r="H16" s="71">
        <v>11</v>
      </c>
      <c r="I16" s="72">
        <f t="shared" si="0"/>
        <v>56</v>
      </c>
      <c r="J16" s="74">
        <v>3</v>
      </c>
      <c r="K16" s="75">
        <v>5</v>
      </c>
      <c r="L16" s="75">
        <v>5</v>
      </c>
      <c r="M16" s="75">
        <v>10</v>
      </c>
      <c r="N16" s="75">
        <v>0</v>
      </c>
      <c r="O16" s="75">
        <v>20</v>
      </c>
      <c r="P16" s="75">
        <v>20</v>
      </c>
      <c r="Q16" s="75">
        <v>20</v>
      </c>
      <c r="R16" s="75">
        <v>20</v>
      </c>
      <c r="S16" s="71"/>
      <c r="T16" s="72">
        <f t="shared" si="1"/>
        <v>103</v>
      </c>
      <c r="U16" s="73">
        <f t="shared" si="2"/>
        <v>159</v>
      </c>
      <c r="V16" s="77">
        <v>10</v>
      </c>
      <c r="W16" s="77">
        <v>20</v>
      </c>
      <c r="X16" s="78">
        <v>10</v>
      </c>
      <c r="Y16" s="78">
        <v>20</v>
      </c>
      <c r="Z16" s="78">
        <v>10</v>
      </c>
      <c r="AA16" s="78">
        <v>20</v>
      </c>
      <c r="AB16" s="78">
        <v>10</v>
      </c>
      <c r="AC16" s="78">
        <v>20</v>
      </c>
      <c r="AD16" s="76">
        <v>10</v>
      </c>
      <c r="AE16" s="22">
        <f t="shared" si="3"/>
        <v>130</v>
      </c>
      <c r="AF16" s="81">
        <f t="shared" si="4"/>
        <v>289</v>
      </c>
      <c r="AG16" s="78">
        <v>10</v>
      </c>
      <c r="AH16" s="78">
        <v>20</v>
      </c>
      <c r="AI16" s="78">
        <v>10</v>
      </c>
      <c r="AJ16" s="78">
        <v>0</v>
      </c>
      <c r="AK16" s="78">
        <v>15</v>
      </c>
      <c r="AL16" s="78">
        <v>20</v>
      </c>
      <c r="AM16" s="78">
        <v>0</v>
      </c>
      <c r="AN16" s="79">
        <v>0</v>
      </c>
      <c r="AO16" s="82"/>
      <c r="AP16" s="22">
        <f t="shared" si="5"/>
        <v>75</v>
      </c>
      <c r="AQ16" s="148">
        <f t="shared" si="6"/>
        <v>364</v>
      </c>
    </row>
    <row r="17" spans="2:43" s="4" customFormat="1" ht="15" customHeight="1" x14ac:dyDescent="0.3">
      <c r="B17" s="70">
        <f t="shared" si="7"/>
        <v>12</v>
      </c>
      <c r="C17" s="156" t="s">
        <v>114</v>
      </c>
      <c r="D17" s="157" t="s">
        <v>115</v>
      </c>
      <c r="E17" s="158">
        <v>4</v>
      </c>
      <c r="F17" s="159" t="s">
        <v>116</v>
      </c>
      <c r="G17" s="74">
        <v>45</v>
      </c>
      <c r="H17" s="71">
        <v>16</v>
      </c>
      <c r="I17" s="72">
        <f t="shared" si="0"/>
        <v>61</v>
      </c>
      <c r="J17" s="74">
        <v>3</v>
      </c>
      <c r="K17" s="75">
        <v>5</v>
      </c>
      <c r="L17" s="75">
        <v>5</v>
      </c>
      <c r="M17" s="75">
        <v>0</v>
      </c>
      <c r="N17" s="75">
        <v>10</v>
      </c>
      <c r="O17" s="75">
        <v>0</v>
      </c>
      <c r="P17" s="75">
        <v>20</v>
      </c>
      <c r="Q17" s="75">
        <v>20</v>
      </c>
      <c r="R17" s="75">
        <v>20</v>
      </c>
      <c r="S17" s="71"/>
      <c r="T17" s="72">
        <f t="shared" si="1"/>
        <v>83</v>
      </c>
      <c r="U17" s="73">
        <f t="shared" si="2"/>
        <v>144</v>
      </c>
      <c r="V17" s="77">
        <v>10</v>
      </c>
      <c r="W17" s="77">
        <v>20</v>
      </c>
      <c r="X17" s="78">
        <v>10</v>
      </c>
      <c r="Y17" s="78">
        <v>0</v>
      </c>
      <c r="Z17" s="78">
        <v>10</v>
      </c>
      <c r="AA17" s="78">
        <v>20</v>
      </c>
      <c r="AB17" s="78">
        <v>10</v>
      </c>
      <c r="AC17" s="78">
        <v>20</v>
      </c>
      <c r="AD17" s="76"/>
      <c r="AE17" s="22">
        <f t="shared" si="3"/>
        <v>100</v>
      </c>
      <c r="AF17" s="81">
        <f t="shared" si="4"/>
        <v>244</v>
      </c>
      <c r="AG17" s="78">
        <v>10</v>
      </c>
      <c r="AH17" s="78">
        <v>20</v>
      </c>
      <c r="AI17" s="78">
        <v>10</v>
      </c>
      <c r="AJ17" s="78">
        <v>0</v>
      </c>
      <c r="AK17" s="78">
        <v>15</v>
      </c>
      <c r="AL17" s="78">
        <v>20</v>
      </c>
      <c r="AM17" s="78">
        <v>20</v>
      </c>
      <c r="AN17" s="79">
        <v>20</v>
      </c>
      <c r="AO17" s="82"/>
      <c r="AP17" s="22">
        <f t="shared" si="5"/>
        <v>115</v>
      </c>
      <c r="AQ17" s="148">
        <f t="shared" si="6"/>
        <v>359</v>
      </c>
    </row>
    <row r="18" spans="2:43" s="4" customFormat="1" ht="15" customHeight="1" x14ac:dyDescent="0.3">
      <c r="B18" s="70">
        <f t="shared" si="7"/>
        <v>13</v>
      </c>
      <c r="C18" s="149" t="s">
        <v>117</v>
      </c>
      <c r="D18" s="150" t="s">
        <v>118</v>
      </c>
      <c r="E18" s="151">
        <v>4</v>
      </c>
      <c r="F18" s="26" t="s">
        <v>119</v>
      </c>
      <c r="G18" s="74">
        <v>40</v>
      </c>
      <c r="H18" s="71"/>
      <c r="I18" s="72">
        <f t="shared" si="0"/>
        <v>40</v>
      </c>
      <c r="J18" s="74">
        <v>3</v>
      </c>
      <c r="K18" s="75">
        <v>5</v>
      </c>
      <c r="L18" s="75">
        <v>5</v>
      </c>
      <c r="M18" s="75">
        <v>10</v>
      </c>
      <c r="N18" s="75">
        <v>10</v>
      </c>
      <c r="O18" s="75">
        <v>20</v>
      </c>
      <c r="P18" s="75">
        <v>20</v>
      </c>
      <c r="Q18" s="75">
        <v>20</v>
      </c>
      <c r="R18" s="75">
        <v>20</v>
      </c>
      <c r="S18" s="71">
        <v>12</v>
      </c>
      <c r="T18" s="72">
        <f t="shared" si="1"/>
        <v>125</v>
      </c>
      <c r="U18" s="73">
        <f t="shared" si="2"/>
        <v>165</v>
      </c>
      <c r="V18" s="77">
        <v>10</v>
      </c>
      <c r="W18" s="77">
        <v>20</v>
      </c>
      <c r="X18" s="78">
        <v>10</v>
      </c>
      <c r="Y18" s="78">
        <v>0</v>
      </c>
      <c r="Z18" s="78">
        <v>10</v>
      </c>
      <c r="AA18" s="78">
        <v>20</v>
      </c>
      <c r="AB18" s="78">
        <v>10</v>
      </c>
      <c r="AC18" s="78">
        <v>20</v>
      </c>
      <c r="AD18" s="76"/>
      <c r="AE18" s="22">
        <f t="shared" si="3"/>
        <v>100</v>
      </c>
      <c r="AF18" s="81">
        <f t="shared" si="4"/>
        <v>265</v>
      </c>
      <c r="AG18" s="78">
        <v>10</v>
      </c>
      <c r="AH18" s="78">
        <v>0</v>
      </c>
      <c r="AI18" s="78">
        <v>0</v>
      </c>
      <c r="AJ18" s="78">
        <v>20</v>
      </c>
      <c r="AK18" s="78">
        <v>0</v>
      </c>
      <c r="AL18" s="78">
        <v>20</v>
      </c>
      <c r="AM18" s="78">
        <v>20</v>
      </c>
      <c r="AN18" s="79">
        <v>20</v>
      </c>
      <c r="AO18" s="82"/>
      <c r="AP18" s="22">
        <f t="shared" si="5"/>
        <v>90</v>
      </c>
      <c r="AQ18" s="148">
        <f t="shared" si="6"/>
        <v>355</v>
      </c>
    </row>
    <row r="19" spans="2:43" s="4" customFormat="1" ht="15" customHeight="1" x14ac:dyDescent="0.3">
      <c r="B19" s="70">
        <f t="shared" si="7"/>
        <v>14</v>
      </c>
      <c r="C19" s="149" t="s">
        <v>15</v>
      </c>
      <c r="D19" s="150" t="s">
        <v>0</v>
      </c>
      <c r="E19" s="151">
        <v>1</v>
      </c>
      <c r="F19" s="26" t="s">
        <v>16</v>
      </c>
      <c r="G19" s="74">
        <v>45</v>
      </c>
      <c r="H19" s="71">
        <v>2</v>
      </c>
      <c r="I19" s="72">
        <f t="shared" si="0"/>
        <v>47</v>
      </c>
      <c r="J19" s="74">
        <v>3</v>
      </c>
      <c r="K19" s="75">
        <v>5</v>
      </c>
      <c r="L19" s="75">
        <v>5</v>
      </c>
      <c r="M19" s="75">
        <v>10</v>
      </c>
      <c r="N19" s="75">
        <v>0</v>
      </c>
      <c r="O19" s="75">
        <v>20</v>
      </c>
      <c r="P19" s="75">
        <v>20</v>
      </c>
      <c r="Q19" s="75">
        <v>20</v>
      </c>
      <c r="R19" s="75">
        <v>20</v>
      </c>
      <c r="S19" s="71"/>
      <c r="T19" s="72">
        <f t="shared" si="1"/>
        <v>103</v>
      </c>
      <c r="U19" s="73">
        <f t="shared" si="2"/>
        <v>150</v>
      </c>
      <c r="V19" s="77">
        <v>10</v>
      </c>
      <c r="W19" s="77">
        <v>20</v>
      </c>
      <c r="X19" s="78">
        <v>10</v>
      </c>
      <c r="Y19" s="78">
        <v>20</v>
      </c>
      <c r="Z19" s="78">
        <v>10</v>
      </c>
      <c r="AA19" s="78">
        <v>0</v>
      </c>
      <c r="AB19" s="78">
        <v>10</v>
      </c>
      <c r="AC19" s="78">
        <v>20</v>
      </c>
      <c r="AD19" s="76"/>
      <c r="AE19" s="22">
        <f t="shared" si="3"/>
        <v>100</v>
      </c>
      <c r="AF19" s="81">
        <f t="shared" si="4"/>
        <v>250</v>
      </c>
      <c r="AG19" s="78">
        <v>10</v>
      </c>
      <c r="AH19" s="78">
        <v>0</v>
      </c>
      <c r="AI19" s="78">
        <v>10</v>
      </c>
      <c r="AJ19" s="78">
        <v>0</v>
      </c>
      <c r="AK19" s="78">
        <v>15</v>
      </c>
      <c r="AL19" s="78">
        <v>20</v>
      </c>
      <c r="AM19" s="78">
        <v>20</v>
      </c>
      <c r="AN19" s="79">
        <v>20</v>
      </c>
      <c r="AO19" s="82"/>
      <c r="AP19" s="22">
        <f t="shared" si="5"/>
        <v>95</v>
      </c>
      <c r="AQ19" s="148">
        <f t="shared" si="6"/>
        <v>345</v>
      </c>
    </row>
    <row r="20" spans="2:43" s="4" customFormat="1" ht="15" customHeight="1" x14ac:dyDescent="0.3">
      <c r="B20" s="70">
        <f t="shared" si="7"/>
        <v>15</v>
      </c>
      <c r="C20" s="152" t="s">
        <v>120</v>
      </c>
      <c r="D20" s="153" t="s">
        <v>121</v>
      </c>
      <c r="E20" s="154">
        <v>4</v>
      </c>
      <c r="F20" s="155" t="s">
        <v>122</v>
      </c>
      <c r="G20" s="74">
        <v>45</v>
      </c>
      <c r="H20" s="71">
        <v>8</v>
      </c>
      <c r="I20" s="72">
        <f t="shared" si="0"/>
        <v>53</v>
      </c>
      <c r="J20" s="74">
        <v>3</v>
      </c>
      <c r="K20" s="75">
        <v>5</v>
      </c>
      <c r="L20" s="75">
        <v>5</v>
      </c>
      <c r="M20" s="75">
        <v>10</v>
      </c>
      <c r="N20" s="75">
        <v>10</v>
      </c>
      <c r="O20" s="75">
        <v>20</v>
      </c>
      <c r="P20" s="75">
        <v>20</v>
      </c>
      <c r="Q20" s="75">
        <v>20</v>
      </c>
      <c r="R20" s="75">
        <v>20</v>
      </c>
      <c r="S20" s="71">
        <v>48</v>
      </c>
      <c r="T20" s="72">
        <f t="shared" si="1"/>
        <v>161</v>
      </c>
      <c r="U20" s="73">
        <f t="shared" si="2"/>
        <v>214</v>
      </c>
      <c r="V20" s="77">
        <v>10</v>
      </c>
      <c r="W20" s="77">
        <v>20</v>
      </c>
      <c r="X20" s="78">
        <v>10</v>
      </c>
      <c r="Y20" s="78">
        <v>0</v>
      </c>
      <c r="Z20" s="78">
        <v>10</v>
      </c>
      <c r="AA20" s="78">
        <v>20</v>
      </c>
      <c r="AB20" s="78">
        <v>10</v>
      </c>
      <c r="AC20" s="78">
        <v>20</v>
      </c>
      <c r="AD20" s="76"/>
      <c r="AE20" s="22">
        <f t="shared" si="3"/>
        <v>100</v>
      </c>
      <c r="AF20" s="81">
        <f t="shared" si="4"/>
        <v>314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20</v>
      </c>
      <c r="AM20" s="78">
        <v>0</v>
      </c>
      <c r="AN20" s="79">
        <v>0</v>
      </c>
      <c r="AO20" s="82"/>
      <c r="AP20" s="22">
        <f t="shared" si="5"/>
        <v>20</v>
      </c>
      <c r="AQ20" s="148">
        <f t="shared" si="6"/>
        <v>334</v>
      </c>
    </row>
    <row r="21" spans="2:43" s="4" customFormat="1" ht="15" customHeight="1" x14ac:dyDescent="0.3">
      <c r="B21" s="70">
        <f t="shared" si="7"/>
        <v>16</v>
      </c>
      <c r="C21" s="145" t="s">
        <v>123</v>
      </c>
      <c r="D21" s="146" t="s">
        <v>124</v>
      </c>
      <c r="E21" s="147">
        <v>2</v>
      </c>
      <c r="F21" s="25" t="s">
        <v>125</v>
      </c>
      <c r="G21" s="74">
        <v>45</v>
      </c>
      <c r="H21" s="71">
        <v>5</v>
      </c>
      <c r="I21" s="72">
        <f t="shared" si="0"/>
        <v>50</v>
      </c>
      <c r="J21" s="74">
        <v>3</v>
      </c>
      <c r="K21" s="75">
        <v>5</v>
      </c>
      <c r="L21" s="75">
        <v>5</v>
      </c>
      <c r="M21" s="75">
        <v>10</v>
      </c>
      <c r="N21" s="75">
        <v>0</v>
      </c>
      <c r="O21" s="75">
        <v>20</v>
      </c>
      <c r="P21" s="75">
        <v>20</v>
      </c>
      <c r="Q21" s="75">
        <v>20</v>
      </c>
      <c r="R21" s="75">
        <v>20</v>
      </c>
      <c r="S21" s="71"/>
      <c r="T21" s="72">
        <f t="shared" si="1"/>
        <v>103</v>
      </c>
      <c r="U21" s="73">
        <f t="shared" si="2"/>
        <v>153</v>
      </c>
      <c r="V21" s="77">
        <v>10</v>
      </c>
      <c r="W21" s="77">
        <v>20</v>
      </c>
      <c r="X21" s="78">
        <v>10</v>
      </c>
      <c r="Y21" s="78">
        <v>0</v>
      </c>
      <c r="Z21" s="78">
        <v>10</v>
      </c>
      <c r="AA21" s="78">
        <v>20</v>
      </c>
      <c r="AB21" s="78">
        <v>10</v>
      </c>
      <c r="AC21" s="78">
        <v>20</v>
      </c>
      <c r="AD21" s="76"/>
      <c r="AE21" s="22">
        <f t="shared" si="3"/>
        <v>100</v>
      </c>
      <c r="AF21" s="81">
        <f t="shared" si="4"/>
        <v>253</v>
      </c>
      <c r="AG21" s="78">
        <v>10</v>
      </c>
      <c r="AH21" s="78">
        <v>20</v>
      </c>
      <c r="AI21" s="78">
        <v>10</v>
      </c>
      <c r="AJ21" s="78">
        <v>20</v>
      </c>
      <c r="AK21" s="78">
        <v>15</v>
      </c>
      <c r="AL21" s="78">
        <v>0</v>
      </c>
      <c r="AM21" s="78">
        <v>0</v>
      </c>
      <c r="AN21" s="79">
        <v>0</v>
      </c>
      <c r="AO21" s="82"/>
      <c r="AP21" s="22">
        <f t="shared" si="5"/>
        <v>75</v>
      </c>
      <c r="AQ21" s="148">
        <f t="shared" si="6"/>
        <v>328</v>
      </c>
    </row>
    <row r="22" spans="2:43" s="4" customFormat="1" ht="15" customHeight="1" x14ac:dyDescent="0.3">
      <c r="B22" s="70">
        <f t="shared" si="7"/>
        <v>17</v>
      </c>
      <c r="C22" s="145" t="s">
        <v>126</v>
      </c>
      <c r="D22" s="146" t="s">
        <v>124</v>
      </c>
      <c r="E22" s="147">
        <v>1</v>
      </c>
      <c r="F22" s="25" t="s">
        <v>127</v>
      </c>
      <c r="G22" s="74">
        <v>45</v>
      </c>
      <c r="H22" s="71">
        <v>3</v>
      </c>
      <c r="I22" s="72">
        <f t="shared" si="0"/>
        <v>48</v>
      </c>
      <c r="J22" s="74">
        <v>3</v>
      </c>
      <c r="K22" s="75">
        <v>5</v>
      </c>
      <c r="L22" s="75">
        <v>5</v>
      </c>
      <c r="M22" s="75">
        <v>10</v>
      </c>
      <c r="N22" s="75">
        <v>10</v>
      </c>
      <c r="O22" s="75">
        <v>20</v>
      </c>
      <c r="P22" s="75">
        <v>20</v>
      </c>
      <c r="Q22" s="75">
        <v>20</v>
      </c>
      <c r="R22" s="75">
        <v>0</v>
      </c>
      <c r="S22" s="71"/>
      <c r="T22" s="72">
        <f t="shared" si="1"/>
        <v>93</v>
      </c>
      <c r="U22" s="73">
        <f t="shared" si="2"/>
        <v>141</v>
      </c>
      <c r="V22" s="77">
        <v>10</v>
      </c>
      <c r="W22" s="77">
        <v>20</v>
      </c>
      <c r="X22" s="78">
        <v>10</v>
      </c>
      <c r="Y22" s="78">
        <v>0</v>
      </c>
      <c r="Z22" s="78">
        <v>10</v>
      </c>
      <c r="AA22" s="78">
        <v>20</v>
      </c>
      <c r="AB22" s="78">
        <v>10</v>
      </c>
      <c r="AC22" s="78">
        <v>20</v>
      </c>
      <c r="AD22" s="76"/>
      <c r="AE22" s="22">
        <f t="shared" si="3"/>
        <v>100</v>
      </c>
      <c r="AF22" s="81">
        <f t="shared" si="4"/>
        <v>241</v>
      </c>
      <c r="AG22" s="78">
        <v>10</v>
      </c>
      <c r="AH22" s="78">
        <v>20</v>
      </c>
      <c r="AI22" s="78">
        <v>0</v>
      </c>
      <c r="AJ22" s="78">
        <v>0</v>
      </c>
      <c r="AK22" s="78">
        <v>15</v>
      </c>
      <c r="AL22" s="78">
        <v>20</v>
      </c>
      <c r="AM22" s="78">
        <v>20</v>
      </c>
      <c r="AN22" s="79">
        <v>0</v>
      </c>
      <c r="AO22" s="82"/>
      <c r="AP22" s="22">
        <f t="shared" si="5"/>
        <v>85</v>
      </c>
      <c r="AQ22" s="148">
        <f t="shared" si="6"/>
        <v>326</v>
      </c>
    </row>
    <row r="23" spans="2:43" s="4" customFormat="1" ht="15" customHeight="1" x14ac:dyDescent="0.3">
      <c r="B23" s="70">
        <f t="shared" si="7"/>
        <v>18</v>
      </c>
      <c r="C23" s="149" t="s">
        <v>13</v>
      </c>
      <c r="D23" s="150" t="s">
        <v>0</v>
      </c>
      <c r="E23" s="151">
        <v>4</v>
      </c>
      <c r="F23" s="26" t="s">
        <v>14</v>
      </c>
      <c r="G23" s="74">
        <v>45</v>
      </c>
      <c r="H23" s="71">
        <v>13</v>
      </c>
      <c r="I23" s="72">
        <f t="shared" si="0"/>
        <v>58</v>
      </c>
      <c r="J23" s="74">
        <v>3</v>
      </c>
      <c r="K23" s="75">
        <v>5</v>
      </c>
      <c r="L23" s="75">
        <v>5</v>
      </c>
      <c r="M23" s="75">
        <v>10</v>
      </c>
      <c r="N23" s="75">
        <v>10</v>
      </c>
      <c r="O23" s="75">
        <v>20</v>
      </c>
      <c r="P23" s="75">
        <v>20</v>
      </c>
      <c r="Q23" s="75">
        <v>0</v>
      </c>
      <c r="R23" s="75">
        <v>0</v>
      </c>
      <c r="S23" s="71"/>
      <c r="T23" s="72">
        <f t="shared" si="1"/>
        <v>73</v>
      </c>
      <c r="U23" s="73">
        <f t="shared" si="2"/>
        <v>131</v>
      </c>
      <c r="V23" s="77">
        <v>10</v>
      </c>
      <c r="W23" s="77">
        <v>20</v>
      </c>
      <c r="X23" s="78">
        <v>10</v>
      </c>
      <c r="Y23" s="78">
        <v>20</v>
      </c>
      <c r="Z23" s="78">
        <v>10</v>
      </c>
      <c r="AA23" s="78">
        <v>20</v>
      </c>
      <c r="AB23" s="78">
        <v>10</v>
      </c>
      <c r="AC23" s="78">
        <v>20</v>
      </c>
      <c r="AD23" s="76"/>
      <c r="AE23" s="22">
        <f t="shared" si="3"/>
        <v>120</v>
      </c>
      <c r="AF23" s="81">
        <f t="shared" si="4"/>
        <v>251</v>
      </c>
      <c r="AG23" s="78">
        <v>0</v>
      </c>
      <c r="AH23" s="78">
        <v>0</v>
      </c>
      <c r="AI23" s="78">
        <v>0</v>
      </c>
      <c r="AJ23" s="78">
        <v>0</v>
      </c>
      <c r="AK23" s="78">
        <v>15</v>
      </c>
      <c r="AL23" s="78">
        <v>20</v>
      </c>
      <c r="AM23" s="78">
        <v>20</v>
      </c>
      <c r="AN23" s="79">
        <v>20</v>
      </c>
      <c r="AO23" s="82"/>
      <c r="AP23" s="22">
        <f t="shared" si="5"/>
        <v>75</v>
      </c>
      <c r="AQ23" s="148">
        <f t="shared" si="6"/>
        <v>326</v>
      </c>
    </row>
    <row r="24" spans="2:43" s="4" customFormat="1" ht="15" customHeight="1" x14ac:dyDescent="0.3">
      <c r="B24" s="70">
        <f t="shared" si="7"/>
        <v>19</v>
      </c>
      <c r="C24" s="149" t="s">
        <v>19</v>
      </c>
      <c r="D24" s="150" t="s">
        <v>8</v>
      </c>
      <c r="E24" s="151">
        <v>3</v>
      </c>
      <c r="F24" s="26" t="s">
        <v>20</v>
      </c>
      <c r="G24" s="74">
        <v>45</v>
      </c>
      <c r="H24" s="71">
        <v>12</v>
      </c>
      <c r="I24" s="72">
        <f t="shared" si="0"/>
        <v>57</v>
      </c>
      <c r="J24" s="74">
        <v>3</v>
      </c>
      <c r="K24" s="75">
        <v>5</v>
      </c>
      <c r="L24" s="75">
        <v>5</v>
      </c>
      <c r="M24" s="75">
        <v>10</v>
      </c>
      <c r="N24" s="75">
        <v>10</v>
      </c>
      <c r="O24" s="75">
        <v>20</v>
      </c>
      <c r="P24" s="75">
        <v>0</v>
      </c>
      <c r="Q24" s="75">
        <v>20</v>
      </c>
      <c r="R24" s="75">
        <v>20</v>
      </c>
      <c r="S24" s="71"/>
      <c r="T24" s="72">
        <f t="shared" si="1"/>
        <v>93</v>
      </c>
      <c r="U24" s="73">
        <f t="shared" si="2"/>
        <v>150</v>
      </c>
      <c r="V24" s="77">
        <v>10</v>
      </c>
      <c r="W24" s="77">
        <v>20</v>
      </c>
      <c r="X24" s="78">
        <v>10</v>
      </c>
      <c r="Y24" s="78">
        <v>0</v>
      </c>
      <c r="Z24" s="78">
        <v>10</v>
      </c>
      <c r="AA24" s="78">
        <v>20</v>
      </c>
      <c r="AB24" s="78">
        <v>10</v>
      </c>
      <c r="AC24" s="78">
        <v>20</v>
      </c>
      <c r="AD24" s="76"/>
      <c r="AE24" s="22">
        <f t="shared" si="3"/>
        <v>100</v>
      </c>
      <c r="AF24" s="81">
        <f t="shared" si="4"/>
        <v>250</v>
      </c>
      <c r="AG24" s="78">
        <v>10</v>
      </c>
      <c r="AH24" s="78">
        <v>0</v>
      </c>
      <c r="AI24" s="78">
        <v>10</v>
      </c>
      <c r="AJ24" s="78">
        <v>0</v>
      </c>
      <c r="AK24" s="78">
        <v>15</v>
      </c>
      <c r="AL24" s="78">
        <v>20</v>
      </c>
      <c r="AM24" s="78">
        <v>20</v>
      </c>
      <c r="AN24" s="79">
        <v>0</v>
      </c>
      <c r="AO24" s="82"/>
      <c r="AP24" s="22">
        <f t="shared" si="5"/>
        <v>75</v>
      </c>
      <c r="AQ24" s="148">
        <f t="shared" si="6"/>
        <v>325</v>
      </c>
    </row>
    <row r="25" spans="2:43" s="4" customFormat="1" ht="15" customHeight="1" x14ac:dyDescent="0.3">
      <c r="B25" s="70">
        <f t="shared" si="7"/>
        <v>20</v>
      </c>
      <c r="C25" s="160" t="s">
        <v>27</v>
      </c>
      <c r="D25" s="161" t="s">
        <v>29</v>
      </c>
      <c r="E25" s="162">
        <v>4</v>
      </c>
      <c r="F25" s="27" t="s">
        <v>28</v>
      </c>
      <c r="G25" s="74">
        <v>45</v>
      </c>
      <c r="H25" s="71">
        <v>1</v>
      </c>
      <c r="I25" s="72">
        <f t="shared" si="0"/>
        <v>46</v>
      </c>
      <c r="J25" s="74">
        <v>3</v>
      </c>
      <c r="K25" s="75">
        <v>5</v>
      </c>
      <c r="L25" s="75">
        <v>5</v>
      </c>
      <c r="M25" s="75">
        <v>10</v>
      </c>
      <c r="N25" s="75">
        <v>0</v>
      </c>
      <c r="O25" s="75">
        <v>20</v>
      </c>
      <c r="P25" s="75">
        <v>20</v>
      </c>
      <c r="Q25" s="75">
        <v>20</v>
      </c>
      <c r="R25" s="75">
        <v>20</v>
      </c>
      <c r="S25" s="71"/>
      <c r="T25" s="72">
        <f t="shared" si="1"/>
        <v>103</v>
      </c>
      <c r="U25" s="73">
        <f t="shared" si="2"/>
        <v>149</v>
      </c>
      <c r="V25" s="77">
        <v>10</v>
      </c>
      <c r="W25" s="77">
        <v>0</v>
      </c>
      <c r="X25" s="78">
        <v>10</v>
      </c>
      <c r="Y25" s="78">
        <v>0</v>
      </c>
      <c r="Z25" s="78">
        <v>10</v>
      </c>
      <c r="AA25" s="78">
        <v>20</v>
      </c>
      <c r="AB25" s="78">
        <v>10</v>
      </c>
      <c r="AC25" s="78">
        <v>20</v>
      </c>
      <c r="AD25" s="76"/>
      <c r="AE25" s="22">
        <f t="shared" si="3"/>
        <v>80</v>
      </c>
      <c r="AF25" s="81">
        <f t="shared" si="4"/>
        <v>229</v>
      </c>
      <c r="AG25" s="78">
        <v>0</v>
      </c>
      <c r="AH25" s="78">
        <v>20</v>
      </c>
      <c r="AI25" s="78">
        <v>0</v>
      </c>
      <c r="AJ25" s="78">
        <v>20</v>
      </c>
      <c r="AK25" s="78">
        <v>15</v>
      </c>
      <c r="AL25" s="78">
        <v>20</v>
      </c>
      <c r="AM25" s="78">
        <v>20</v>
      </c>
      <c r="AN25" s="79">
        <v>0</v>
      </c>
      <c r="AO25" s="82"/>
      <c r="AP25" s="22">
        <f t="shared" si="5"/>
        <v>95</v>
      </c>
      <c r="AQ25" s="148">
        <f t="shared" si="6"/>
        <v>324</v>
      </c>
    </row>
    <row r="26" spans="2:43" s="4" customFormat="1" ht="15" customHeight="1" x14ac:dyDescent="0.3">
      <c r="B26" s="70">
        <f t="shared" si="7"/>
        <v>21</v>
      </c>
      <c r="C26" s="149" t="s">
        <v>21</v>
      </c>
      <c r="D26" s="150" t="s">
        <v>8</v>
      </c>
      <c r="E26" s="151">
        <v>1</v>
      </c>
      <c r="F26" s="26" t="s">
        <v>22</v>
      </c>
      <c r="G26" s="74">
        <v>45</v>
      </c>
      <c r="H26" s="71">
        <v>12</v>
      </c>
      <c r="I26" s="72">
        <f t="shared" si="0"/>
        <v>57</v>
      </c>
      <c r="J26" s="74">
        <v>3</v>
      </c>
      <c r="K26" s="75">
        <v>5</v>
      </c>
      <c r="L26" s="75">
        <v>5</v>
      </c>
      <c r="M26" s="75">
        <v>10</v>
      </c>
      <c r="N26" s="75">
        <v>10</v>
      </c>
      <c r="O26" s="75">
        <v>20</v>
      </c>
      <c r="P26" s="75">
        <v>20</v>
      </c>
      <c r="Q26" s="75">
        <v>20</v>
      </c>
      <c r="R26" s="75">
        <v>20</v>
      </c>
      <c r="S26" s="71">
        <v>11</v>
      </c>
      <c r="T26" s="72">
        <f t="shared" si="1"/>
        <v>124</v>
      </c>
      <c r="U26" s="73">
        <f t="shared" si="2"/>
        <v>181</v>
      </c>
      <c r="V26" s="77">
        <v>10</v>
      </c>
      <c r="W26" s="77">
        <v>20</v>
      </c>
      <c r="X26" s="78">
        <v>10</v>
      </c>
      <c r="Y26" s="78">
        <v>20</v>
      </c>
      <c r="Z26" s="78">
        <v>10</v>
      </c>
      <c r="AA26" s="78">
        <v>0</v>
      </c>
      <c r="AB26" s="78">
        <v>10</v>
      </c>
      <c r="AC26" s="78">
        <v>0</v>
      </c>
      <c r="AD26" s="76"/>
      <c r="AE26" s="22">
        <f t="shared" si="3"/>
        <v>80</v>
      </c>
      <c r="AF26" s="81">
        <f t="shared" si="4"/>
        <v>261</v>
      </c>
      <c r="AG26" s="78">
        <v>10</v>
      </c>
      <c r="AH26" s="78">
        <v>0</v>
      </c>
      <c r="AI26" s="78">
        <v>10</v>
      </c>
      <c r="AJ26" s="78">
        <v>0</v>
      </c>
      <c r="AK26" s="78">
        <v>0</v>
      </c>
      <c r="AL26" s="78">
        <v>0</v>
      </c>
      <c r="AM26" s="78">
        <v>20</v>
      </c>
      <c r="AN26" s="79">
        <v>20</v>
      </c>
      <c r="AO26" s="82"/>
      <c r="AP26" s="22">
        <f t="shared" si="5"/>
        <v>60</v>
      </c>
      <c r="AQ26" s="148">
        <f t="shared" si="6"/>
        <v>321</v>
      </c>
    </row>
    <row r="27" spans="2:43" s="4" customFormat="1" ht="15" customHeight="1" x14ac:dyDescent="0.3">
      <c r="B27" s="70">
        <f t="shared" si="7"/>
        <v>22</v>
      </c>
      <c r="C27" s="149" t="s">
        <v>11</v>
      </c>
      <c r="D27" s="150" t="s">
        <v>8</v>
      </c>
      <c r="E27" s="151">
        <v>3</v>
      </c>
      <c r="F27" s="26" t="s">
        <v>12</v>
      </c>
      <c r="G27" s="74">
        <v>45</v>
      </c>
      <c r="H27" s="71">
        <v>15</v>
      </c>
      <c r="I27" s="72">
        <f t="shared" si="0"/>
        <v>60</v>
      </c>
      <c r="J27" s="74">
        <v>3</v>
      </c>
      <c r="K27" s="75">
        <v>5</v>
      </c>
      <c r="L27" s="75">
        <v>5</v>
      </c>
      <c r="M27" s="75">
        <v>10</v>
      </c>
      <c r="N27" s="75">
        <v>10</v>
      </c>
      <c r="O27" s="75">
        <v>0</v>
      </c>
      <c r="P27" s="75">
        <v>20</v>
      </c>
      <c r="Q27" s="75">
        <v>20</v>
      </c>
      <c r="R27" s="75">
        <v>0</v>
      </c>
      <c r="S27" s="71"/>
      <c r="T27" s="72">
        <f t="shared" si="1"/>
        <v>73</v>
      </c>
      <c r="U27" s="73">
        <f t="shared" si="2"/>
        <v>133</v>
      </c>
      <c r="V27" s="77">
        <v>10</v>
      </c>
      <c r="W27" s="77">
        <v>20</v>
      </c>
      <c r="X27" s="78">
        <v>10</v>
      </c>
      <c r="Y27" s="78">
        <v>0</v>
      </c>
      <c r="Z27" s="78">
        <v>10</v>
      </c>
      <c r="AA27" s="78">
        <v>20</v>
      </c>
      <c r="AB27" s="78">
        <v>10</v>
      </c>
      <c r="AC27" s="78">
        <v>20</v>
      </c>
      <c r="AD27" s="76"/>
      <c r="AE27" s="22">
        <f t="shared" si="3"/>
        <v>100</v>
      </c>
      <c r="AF27" s="81">
        <f t="shared" si="4"/>
        <v>233</v>
      </c>
      <c r="AG27" s="78">
        <v>0</v>
      </c>
      <c r="AH27" s="78">
        <v>20</v>
      </c>
      <c r="AI27" s="78">
        <v>0</v>
      </c>
      <c r="AJ27" s="78">
        <v>0</v>
      </c>
      <c r="AK27" s="78">
        <v>0</v>
      </c>
      <c r="AL27" s="78">
        <v>20</v>
      </c>
      <c r="AM27" s="78">
        <v>20</v>
      </c>
      <c r="AN27" s="79">
        <v>20</v>
      </c>
      <c r="AO27" s="82"/>
      <c r="AP27" s="22">
        <f t="shared" si="5"/>
        <v>80</v>
      </c>
      <c r="AQ27" s="148">
        <f t="shared" si="6"/>
        <v>313</v>
      </c>
    </row>
    <row r="28" spans="2:43" ht="15" customHeight="1" x14ac:dyDescent="0.3">
      <c r="B28" s="70">
        <f t="shared" si="7"/>
        <v>23</v>
      </c>
      <c r="C28" s="152" t="s">
        <v>128</v>
      </c>
      <c r="D28" s="153" t="s">
        <v>129</v>
      </c>
      <c r="E28" s="154">
        <v>4</v>
      </c>
      <c r="F28" s="155" t="s">
        <v>130</v>
      </c>
      <c r="G28" s="74">
        <v>45</v>
      </c>
      <c r="H28" s="71">
        <v>1</v>
      </c>
      <c r="I28" s="72">
        <f t="shared" si="0"/>
        <v>46</v>
      </c>
      <c r="J28" s="74">
        <v>3</v>
      </c>
      <c r="K28" s="75">
        <v>5</v>
      </c>
      <c r="L28" s="75">
        <v>5</v>
      </c>
      <c r="M28" s="75">
        <v>10</v>
      </c>
      <c r="N28" s="75">
        <v>0</v>
      </c>
      <c r="O28" s="75">
        <v>0</v>
      </c>
      <c r="P28" s="75">
        <v>20</v>
      </c>
      <c r="Q28" s="75">
        <v>0</v>
      </c>
      <c r="R28" s="75">
        <v>20</v>
      </c>
      <c r="S28" s="71"/>
      <c r="T28" s="72">
        <f t="shared" si="1"/>
        <v>63</v>
      </c>
      <c r="U28" s="73">
        <f t="shared" si="2"/>
        <v>109</v>
      </c>
      <c r="V28" s="77">
        <v>10</v>
      </c>
      <c r="W28" s="77">
        <v>20</v>
      </c>
      <c r="X28" s="78">
        <v>10</v>
      </c>
      <c r="Y28" s="78">
        <v>0</v>
      </c>
      <c r="Z28" s="78">
        <v>10</v>
      </c>
      <c r="AA28" s="78">
        <v>20</v>
      </c>
      <c r="AB28" s="78">
        <v>10</v>
      </c>
      <c r="AC28" s="78">
        <v>20</v>
      </c>
      <c r="AD28" s="76"/>
      <c r="AE28" s="22">
        <f t="shared" si="3"/>
        <v>100</v>
      </c>
      <c r="AF28" s="81">
        <f t="shared" si="4"/>
        <v>209</v>
      </c>
      <c r="AG28" s="78">
        <v>10</v>
      </c>
      <c r="AH28" s="78">
        <v>20</v>
      </c>
      <c r="AI28" s="78">
        <v>10</v>
      </c>
      <c r="AJ28" s="78">
        <v>20</v>
      </c>
      <c r="AK28" s="78">
        <v>0</v>
      </c>
      <c r="AL28" s="78">
        <v>0</v>
      </c>
      <c r="AM28" s="78">
        <v>20</v>
      </c>
      <c r="AN28" s="79">
        <v>20</v>
      </c>
      <c r="AO28" s="82"/>
      <c r="AP28" s="22">
        <f t="shared" si="5"/>
        <v>100</v>
      </c>
      <c r="AQ28" s="148">
        <f t="shared" si="6"/>
        <v>309</v>
      </c>
    </row>
    <row r="29" spans="2:43" ht="15" customHeight="1" x14ac:dyDescent="0.3">
      <c r="B29" s="70">
        <f t="shared" si="7"/>
        <v>24</v>
      </c>
      <c r="C29" s="145" t="s">
        <v>131</v>
      </c>
      <c r="D29" s="146" t="s">
        <v>132</v>
      </c>
      <c r="E29" s="147">
        <v>3</v>
      </c>
      <c r="F29" s="25" t="s">
        <v>133</v>
      </c>
      <c r="G29" s="74">
        <v>45</v>
      </c>
      <c r="H29" s="71">
        <v>1</v>
      </c>
      <c r="I29" s="72">
        <f t="shared" si="0"/>
        <v>46</v>
      </c>
      <c r="J29" s="74">
        <v>3</v>
      </c>
      <c r="K29" s="75">
        <v>5</v>
      </c>
      <c r="L29" s="75">
        <v>5</v>
      </c>
      <c r="M29" s="75">
        <v>10</v>
      </c>
      <c r="N29" s="75">
        <v>10</v>
      </c>
      <c r="O29" s="75">
        <v>20</v>
      </c>
      <c r="P29" s="75">
        <v>0</v>
      </c>
      <c r="Q29" s="75">
        <v>0</v>
      </c>
      <c r="R29" s="75">
        <v>20</v>
      </c>
      <c r="S29" s="71"/>
      <c r="T29" s="72">
        <f t="shared" si="1"/>
        <v>73</v>
      </c>
      <c r="U29" s="73">
        <f t="shared" si="2"/>
        <v>119</v>
      </c>
      <c r="V29" s="77">
        <v>10</v>
      </c>
      <c r="W29" s="77">
        <v>20</v>
      </c>
      <c r="X29" s="78">
        <v>10</v>
      </c>
      <c r="Y29" s="78">
        <v>20</v>
      </c>
      <c r="Z29" s="78">
        <v>10</v>
      </c>
      <c r="AA29" s="78">
        <v>20</v>
      </c>
      <c r="AB29" s="78">
        <v>10</v>
      </c>
      <c r="AC29" s="78">
        <v>20</v>
      </c>
      <c r="AD29" s="76">
        <v>3</v>
      </c>
      <c r="AE29" s="22">
        <f t="shared" si="3"/>
        <v>123</v>
      </c>
      <c r="AF29" s="81">
        <f t="shared" si="4"/>
        <v>242</v>
      </c>
      <c r="AG29" s="78">
        <v>0</v>
      </c>
      <c r="AH29" s="78">
        <v>0</v>
      </c>
      <c r="AI29" s="78">
        <v>10</v>
      </c>
      <c r="AJ29" s="78">
        <v>0</v>
      </c>
      <c r="AK29" s="78">
        <v>15</v>
      </c>
      <c r="AL29" s="78">
        <v>20</v>
      </c>
      <c r="AM29" s="78">
        <v>20</v>
      </c>
      <c r="AN29" s="79">
        <v>0</v>
      </c>
      <c r="AO29" s="82"/>
      <c r="AP29" s="22">
        <f t="shared" si="5"/>
        <v>65</v>
      </c>
      <c r="AQ29" s="148">
        <f t="shared" si="6"/>
        <v>307</v>
      </c>
    </row>
    <row r="30" spans="2:43" ht="15" customHeight="1" x14ac:dyDescent="0.3">
      <c r="B30" s="70">
        <f t="shared" si="7"/>
        <v>25</v>
      </c>
      <c r="C30" s="156" t="s">
        <v>134</v>
      </c>
      <c r="D30" s="157" t="s">
        <v>135</v>
      </c>
      <c r="E30" s="158">
        <v>4</v>
      </c>
      <c r="F30" s="159" t="s">
        <v>136</v>
      </c>
      <c r="G30" s="74">
        <v>45</v>
      </c>
      <c r="H30" s="71">
        <v>26</v>
      </c>
      <c r="I30" s="72">
        <f t="shared" si="0"/>
        <v>71</v>
      </c>
      <c r="J30" s="74">
        <v>3</v>
      </c>
      <c r="K30" s="75">
        <v>5</v>
      </c>
      <c r="L30" s="75">
        <v>5</v>
      </c>
      <c r="M30" s="75">
        <v>0</v>
      </c>
      <c r="N30" s="75">
        <v>10</v>
      </c>
      <c r="O30" s="75">
        <v>20</v>
      </c>
      <c r="P30" s="75">
        <v>0</v>
      </c>
      <c r="Q30" s="75">
        <v>20</v>
      </c>
      <c r="R30" s="75">
        <v>20</v>
      </c>
      <c r="S30" s="71"/>
      <c r="T30" s="72">
        <f t="shared" si="1"/>
        <v>83</v>
      </c>
      <c r="U30" s="73">
        <f t="shared" si="2"/>
        <v>154</v>
      </c>
      <c r="V30" s="77">
        <v>0</v>
      </c>
      <c r="W30" s="77">
        <v>20</v>
      </c>
      <c r="X30" s="78">
        <v>10</v>
      </c>
      <c r="Y30" s="78">
        <v>0</v>
      </c>
      <c r="Z30" s="78">
        <v>10</v>
      </c>
      <c r="AA30" s="78">
        <v>20</v>
      </c>
      <c r="AB30" s="78">
        <v>10</v>
      </c>
      <c r="AC30" s="78">
        <v>20</v>
      </c>
      <c r="AD30" s="76"/>
      <c r="AE30" s="22">
        <f t="shared" si="3"/>
        <v>90</v>
      </c>
      <c r="AF30" s="81">
        <f t="shared" si="4"/>
        <v>244</v>
      </c>
      <c r="AG30" s="78">
        <v>10</v>
      </c>
      <c r="AH30" s="78">
        <v>20</v>
      </c>
      <c r="AI30" s="78">
        <v>10</v>
      </c>
      <c r="AJ30" s="78">
        <v>0</v>
      </c>
      <c r="AK30" s="78">
        <v>0</v>
      </c>
      <c r="AL30" s="78">
        <v>20</v>
      </c>
      <c r="AM30" s="78">
        <v>0</v>
      </c>
      <c r="AN30" s="79">
        <v>0</v>
      </c>
      <c r="AO30" s="82"/>
      <c r="AP30" s="22">
        <f t="shared" si="5"/>
        <v>60</v>
      </c>
      <c r="AQ30" s="148">
        <f t="shared" si="6"/>
        <v>304</v>
      </c>
    </row>
    <row r="31" spans="2:43" ht="15" customHeight="1" x14ac:dyDescent="0.3">
      <c r="B31" s="70">
        <f t="shared" si="7"/>
        <v>26</v>
      </c>
      <c r="C31" s="152" t="s">
        <v>137</v>
      </c>
      <c r="D31" s="153" t="s">
        <v>138</v>
      </c>
      <c r="E31" s="154">
        <v>4</v>
      </c>
      <c r="F31" s="155" t="s">
        <v>139</v>
      </c>
      <c r="G31" s="74">
        <v>45</v>
      </c>
      <c r="H31" s="71">
        <v>7</v>
      </c>
      <c r="I31" s="72">
        <f t="shared" si="0"/>
        <v>52</v>
      </c>
      <c r="J31" s="74">
        <v>3</v>
      </c>
      <c r="K31" s="75">
        <v>5</v>
      </c>
      <c r="L31" s="75">
        <v>5</v>
      </c>
      <c r="M31" s="75">
        <v>10</v>
      </c>
      <c r="N31" s="75">
        <v>10</v>
      </c>
      <c r="O31" s="75">
        <v>20</v>
      </c>
      <c r="P31" s="75">
        <v>20</v>
      </c>
      <c r="Q31" s="75">
        <v>20</v>
      </c>
      <c r="R31" s="75">
        <v>20</v>
      </c>
      <c r="S31" s="71">
        <v>18</v>
      </c>
      <c r="T31" s="72">
        <f t="shared" si="1"/>
        <v>131</v>
      </c>
      <c r="U31" s="73">
        <f t="shared" si="2"/>
        <v>183</v>
      </c>
      <c r="V31" s="77">
        <v>10</v>
      </c>
      <c r="W31" s="77">
        <v>20</v>
      </c>
      <c r="X31" s="78">
        <v>10</v>
      </c>
      <c r="Y31" s="78">
        <v>20</v>
      </c>
      <c r="Z31" s="78">
        <v>10</v>
      </c>
      <c r="AA31" s="78">
        <v>20</v>
      </c>
      <c r="AB31" s="78">
        <v>0</v>
      </c>
      <c r="AC31" s="78">
        <v>0</v>
      </c>
      <c r="AD31" s="76"/>
      <c r="AE31" s="22">
        <f t="shared" si="3"/>
        <v>90</v>
      </c>
      <c r="AF31" s="81">
        <f t="shared" si="4"/>
        <v>273</v>
      </c>
      <c r="AG31" s="78">
        <v>10</v>
      </c>
      <c r="AH31" s="78">
        <v>0</v>
      </c>
      <c r="AI31" s="78">
        <v>0</v>
      </c>
      <c r="AJ31" s="78">
        <v>0</v>
      </c>
      <c r="AK31" s="78">
        <v>0</v>
      </c>
      <c r="AL31" s="78">
        <v>20</v>
      </c>
      <c r="AM31" s="78">
        <v>0</v>
      </c>
      <c r="AN31" s="79">
        <v>0</v>
      </c>
      <c r="AO31" s="82"/>
      <c r="AP31" s="22">
        <f t="shared" si="5"/>
        <v>30</v>
      </c>
      <c r="AQ31" s="148">
        <f t="shared" si="6"/>
        <v>303</v>
      </c>
    </row>
    <row r="32" spans="2:43" ht="15" customHeight="1" x14ac:dyDescent="0.3">
      <c r="B32" s="70">
        <f t="shared" si="7"/>
        <v>27</v>
      </c>
      <c r="C32" s="160" t="s">
        <v>25</v>
      </c>
      <c r="D32" s="161" t="s">
        <v>29</v>
      </c>
      <c r="E32" s="162">
        <v>3</v>
      </c>
      <c r="F32" s="27" t="s">
        <v>26</v>
      </c>
      <c r="G32" s="74">
        <v>45</v>
      </c>
      <c r="H32" s="71">
        <v>22</v>
      </c>
      <c r="I32" s="72">
        <f t="shared" si="0"/>
        <v>67</v>
      </c>
      <c r="J32" s="74">
        <v>0</v>
      </c>
      <c r="K32" s="75">
        <v>5</v>
      </c>
      <c r="L32" s="75">
        <v>5</v>
      </c>
      <c r="M32" s="75">
        <v>10</v>
      </c>
      <c r="N32" s="75">
        <v>10</v>
      </c>
      <c r="O32" s="75">
        <v>20</v>
      </c>
      <c r="P32" s="75">
        <v>20</v>
      </c>
      <c r="Q32" s="75">
        <v>20</v>
      </c>
      <c r="R32" s="75">
        <v>20</v>
      </c>
      <c r="S32" s="71"/>
      <c r="T32" s="72">
        <f t="shared" si="1"/>
        <v>110</v>
      </c>
      <c r="U32" s="73">
        <f t="shared" si="2"/>
        <v>177</v>
      </c>
      <c r="V32" s="77">
        <v>10</v>
      </c>
      <c r="W32" s="77">
        <v>0</v>
      </c>
      <c r="X32" s="78">
        <v>10</v>
      </c>
      <c r="Y32" s="78">
        <v>0</v>
      </c>
      <c r="Z32" s="78">
        <v>10</v>
      </c>
      <c r="AA32" s="78">
        <v>20</v>
      </c>
      <c r="AB32" s="78">
        <v>10</v>
      </c>
      <c r="AC32" s="78">
        <v>20</v>
      </c>
      <c r="AD32" s="76"/>
      <c r="AE32" s="22">
        <f t="shared" si="3"/>
        <v>80</v>
      </c>
      <c r="AF32" s="81">
        <f t="shared" si="4"/>
        <v>257</v>
      </c>
      <c r="AG32" s="78">
        <v>10</v>
      </c>
      <c r="AH32" s="78">
        <v>0</v>
      </c>
      <c r="AI32" s="78">
        <v>10</v>
      </c>
      <c r="AJ32" s="78">
        <v>0</v>
      </c>
      <c r="AK32" s="78">
        <v>0</v>
      </c>
      <c r="AL32" s="78">
        <v>0</v>
      </c>
      <c r="AM32" s="78">
        <v>20</v>
      </c>
      <c r="AN32" s="79">
        <v>0</v>
      </c>
      <c r="AO32" s="82"/>
      <c r="AP32" s="22">
        <f t="shared" si="5"/>
        <v>40</v>
      </c>
      <c r="AQ32" s="148">
        <f t="shared" si="6"/>
        <v>297</v>
      </c>
    </row>
    <row r="33" spans="2:43" ht="15" customHeight="1" x14ac:dyDescent="0.3">
      <c r="B33" s="70">
        <f t="shared" si="7"/>
        <v>28</v>
      </c>
      <c r="C33" s="152" t="s">
        <v>140</v>
      </c>
      <c r="D33" s="153" t="s">
        <v>101</v>
      </c>
      <c r="E33" s="154">
        <v>4</v>
      </c>
      <c r="F33" s="155" t="s">
        <v>141</v>
      </c>
      <c r="G33" s="74">
        <v>45</v>
      </c>
      <c r="H33" s="71">
        <v>3</v>
      </c>
      <c r="I33" s="72">
        <f t="shared" si="0"/>
        <v>48</v>
      </c>
      <c r="J33" s="74">
        <v>3</v>
      </c>
      <c r="K33" s="75">
        <v>5</v>
      </c>
      <c r="L33" s="75">
        <v>5</v>
      </c>
      <c r="M33" s="75">
        <v>10</v>
      </c>
      <c r="N33" s="75">
        <v>10</v>
      </c>
      <c r="O33" s="75">
        <v>0</v>
      </c>
      <c r="P33" s="75">
        <v>0</v>
      </c>
      <c r="Q33" s="75">
        <v>20</v>
      </c>
      <c r="R33" s="75">
        <v>0</v>
      </c>
      <c r="S33" s="71"/>
      <c r="T33" s="72">
        <f t="shared" si="1"/>
        <v>53</v>
      </c>
      <c r="U33" s="73">
        <f t="shared" si="2"/>
        <v>101</v>
      </c>
      <c r="V33" s="77">
        <v>10</v>
      </c>
      <c r="W33" s="77">
        <v>20</v>
      </c>
      <c r="X33" s="78">
        <v>0</v>
      </c>
      <c r="Y33" s="78">
        <v>0</v>
      </c>
      <c r="Z33" s="78">
        <v>10</v>
      </c>
      <c r="AA33" s="78">
        <v>20</v>
      </c>
      <c r="AB33" s="78">
        <v>10</v>
      </c>
      <c r="AC33" s="78">
        <v>20</v>
      </c>
      <c r="AD33" s="76"/>
      <c r="AE33" s="22">
        <f t="shared" si="3"/>
        <v>90</v>
      </c>
      <c r="AF33" s="81">
        <f t="shared" si="4"/>
        <v>191</v>
      </c>
      <c r="AG33" s="78">
        <v>0</v>
      </c>
      <c r="AH33" s="78">
        <v>0</v>
      </c>
      <c r="AI33" s="78">
        <v>10</v>
      </c>
      <c r="AJ33" s="78">
        <v>0</v>
      </c>
      <c r="AK33" s="78">
        <v>15</v>
      </c>
      <c r="AL33" s="78">
        <v>20</v>
      </c>
      <c r="AM33" s="78">
        <v>20</v>
      </c>
      <c r="AN33" s="79">
        <v>20</v>
      </c>
      <c r="AO33" s="82"/>
      <c r="AP33" s="22">
        <f t="shared" si="5"/>
        <v>85</v>
      </c>
      <c r="AQ33" s="148">
        <f t="shared" si="6"/>
        <v>276</v>
      </c>
    </row>
    <row r="34" spans="2:43" ht="15" customHeight="1" x14ac:dyDescent="0.3">
      <c r="B34" s="70">
        <f t="shared" si="7"/>
        <v>29</v>
      </c>
      <c r="C34" s="152" t="s">
        <v>142</v>
      </c>
      <c r="D34" s="153" t="s">
        <v>143</v>
      </c>
      <c r="E34" s="154">
        <v>3</v>
      </c>
      <c r="F34" s="155" t="s">
        <v>144</v>
      </c>
      <c r="G34" s="74">
        <v>40</v>
      </c>
      <c r="H34" s="71"/>
      <c r="I34" s="72">
        <f t="shared" si="0"/>
        <v>40</v>
      </c>
      <c r="J34" s="74">
        <v>3</v>
      </c>
      <c r="K34" s="75">
        <v>5</v>
      </c>
      <c r="L34" s="75">
        <v>5</v>
      </c>
      <c r="M34" s="75">
        <v>10</v>
      </c>
      <c r="N34" s="75">
        <v>0</v>
      </c>
      <c r="O34" s="75">
        <v>20</v>
      </c>
      <c r="P34" s="75">
        <v>0</v>
      </c>
      <c r="Q34" s="75">
        <v>20</v>
      </c>
      <c r="R34" s="75">
        <v>20</v>
      </c>
      <c r="S34" s="71"/>
      <c r="T34" s="72">
        <f t="shared" si="1"/>
        <v>83</v>
      </c>
      <c r="U34" s="73">
        <f t="shared" si="2"/>
        <v>123</v>
      </c>
      <c r="V34" s="77">
        <v>10</v>
      </c>
      <c r="W34" s="77">
        <v>20</v>
      </c>
      <c r="X34" s="78">
        <v>10</v>
      </c>
      <c r="Y34" s="78">
        <v>0</v>
      </c>
      <c r="Z34" s="78">
        <v>10</v>
      </c>
      <c r="AA34" s="78">
        <v>0</v>
      </c>
      <c r="AB34" s="78">
        <v>10</v>
      </c>
      <c r="AC34" s="78">
        <v>20</v>
      </c>
      <c r="AD34" s="76"/>
      <c r="AE34" s="22">
        <f t="shared" si="3"/>
        <v>80</v>
      </c>
      <c r="AF34" s="81">
        <f t="shared" si="4"/>
        <v>203</v>
      </c>
      <c r="AG34" s="78">
        <v>0</v>
      </c>
      <c r="AH34" s="78">
        <v>0</v>
      </c>
      <c r="AI34" s="78">
        <v>10</v>
      </c>
      <c r="AJ34" s="78">
        <v>0</v>
      </c>
      <c r="AK34" s="78">
        <v>0</v>
      </c>
      <c r="AL34" s="78">
        <v>20</v>
      </c>
      <c r="AM34" s="78">
        <v>20</v>
      </c>
      <c r="AN34" s="79">
        <v>20</v>
      </c>
      <c r="AO34" s="82"/>
      <c r="AP34" s="22">
        <f t="shared" si="5"/>
        <v>70</v>
      </c>
      <c r="AQ34" s="148">
        <f t="shared" si="6"/>
        <v>273</v>
      </c>
    </row>
    <row r="35" spans="2:43" ht="15" customHeight="1" x14ac:dyDescent="0.3">
      <c r="B35" s="70">
        <f t="shared" si="7"/>
        <v>30</v>
      </c>
      <c r="C35" s="145" t="s">
        <v>145</v>
      </c>
      <c r="D35" s="146" t="s">
        <v>146</v>
      </c>
      <c r="E35" s="147">
        <v>4</v>
      </c>
      <c r="F35" s="25" t="s">
        <v>147</v>
      </c>
      <c r="G35" s="74">
        <v>45</v>
      </c>
      <c r="H35" s="71">
        <v>19</v>
      </c>
      <c r="I35" s="72">
        <f t="shared" si="0"/>
        <v>64</v>
      </c>
      <c r="J35" s="74">
        <v>3</v>
      </c>
      <c r="K35" s="75">
        <v>5</v>
      </c>
      <c r="L35" s="75">
        <v>5</v>
      </c>
      <c r="M35" s="75">
        <v>10</v>
      </c>
      <c r="N35" s="75">
        <v>0</v>
      </c>
      <c r="O35" s="75">
        <v>20</v>
      </c>
      <c r="P35" s="75">
        <v>0</v>
      </c>
      <c r="Q35" s="75">
        <v>20</v>
      </c>
      <c r="R35" s="75">
        <v>20</v>
      </c>
      <c r="S35" s="71"/>
      <c r="T35" s="72">
        <f t="shared" si="1"/>
        <v>83</v>
      </c>
      <c r="U35" s="73">
        <f t="shared" si="2"/>
        <v>147</v>
      </c>
      <c r="V35" s="77">
        <v>10</v>
      </c>
      <c r="W35" s="77">
        <v>0</v>
      </c>
      <c r="X35" s="78">
        <v>10</v>
      </c>
      <c r="Y35" s="78">
        <v>20</v>
      </c>
      <c r="Z35" s="78">
        <v>10</v>
      </c>
      <c r="AA35" s="78">
        <v>0</v>
      </c>
      <c r="AB35" s="78">
        <v>10</v>
      </c>
      <c r="AC35" s="78">
        <v>20</v>
      </c>
      <c r="AD35" s="76"/>
      <c r="AE35" s="22">
        <f t="shared" si="3"/>
        <v>80</v>
      </c>
      <c r="AF35" s="81">
        <f t="shared" si="4"/>
        <v>227</v>
      </c>
      <c r="AG35" s="78">
        <v>0</v>
      </c>
      <c r="AH35" s="78">
        <v>20</v>
      </c>
      <c r="AI35" s="78">
        <v>10</v>
      </c>
      <c r="AJ35" s="78">
        <v>0</v>
      </c>
      <c r="AK35" s="78">
        <v>15</v>
      </c>
      <c r="AL35" s="78">
        <v>0</v>
      </c>
      <c r="AM35" s="78">
        <v>0</v>
      </c>
      <c r="AN35" s="79">
        <v>0</v>
      </c>
      <c r="AO35" s="82"/>
      <c r="AP35" s="22">
        <f t="shared" si="5"/>
        <v>45</v>
      </c>
      <c r="AQ35" s="148">
        <f t="shared" si="6"/>
        <v>272</v>
      </c>
    </row>
    <row r="36" spans="2:43" ht="15" customHeight="1" x14ac:dyDescent="0.3">
      <c r="B36" s="70">
        <f t="shared" si="7"/>
        <v>31</v>
      </c>
      <c r="C36" s="156" t="s">
        <v>148</v>
      </c>
      <c r="D36" s="157" t="s">
        <v>149</v>
      </c>
      <c r="E36" s="158">
        <v>4</v>
      </c>
      <c r="F36" s="159" t="s">
        <v>150</v>
      </c>
      <c r="G36" s="74">
        <v>45</v>
      </c>
      <c r="H36" s="71">
        <v>2</v>
      </c>
      <c r="I36" s="72">
        <f t="shared" si="0"/>
        <v>47</v>
      </c>
      <c r="J36" s="74">
        <v>3</v>
      </c>
      <c r="K36" s="75">
        <v>5</v>
      </c>
      <c r="L36" s="75">
        <v>5</v>
      </c>
      <c r="M36" s="75">
        <v>0</v>
      </c>
      <c r="N36" s="75">
        <v>0</v>
      </c>
      <c r="O36" s="75">
        <v>0</v>
      </c>
      <c r="P36" s="75">
        <v>20</v>
      </c>
      <c r="Q36" s="75">
        <v>20</v>
      </c>
      <c r="R36" s="75">
        <v>20</v>
      </c>
      <c r="S36" s="71"/>
      <c r="T36" s="72">
        <f t="shared" si="1"/>
        <v>73</v>
      </c>
      <c r="U36" s="73">
        <f t="shared" si="2"/>
        <v>120</v>
      </c>
      <c r="V36" s="77">
        <v>10</v>
      </c>
      <c r="W36" s="77">
        <v>20</v>
      </c>
      <c r="X36" s="78">
        <v>10</v>
      </c>
      <c r="Y36" s="78">
        <v>20</v>
      </c>
      <c r="Z36" s="78">
        <v>10</v>
      </c>
      <c r="AA36" s="78">
        <v>0</v>
      </c>
      <c r="AB36" s="78">
        <v>10</v>
      </c>
      <c r="AC36" s="78">
        <v>0</v>
      </c>
      <c r="AD36" s="76"/>
      <c r="AE36" s="22">
        <f t="shared" si="3"/>
        <v>80</v>
      </c>
      <c r="AF36" s="81">
        <f t="shared" si="4"/>
        <v>200</v>
      </c>
      <c r="AG36" s="78">
        <v>0</v>
      </c>
      <c r="AH36" s="78">
        <v>0</v>
      </c>
      <c r="AI36" s="78">
        <v>0</v>
      </c>
      <c r="AJ36" s="78">
        <v>0</v>
      </c>
      <c r="AK36" s="78">
        <v>15</v>
      </c>
      <c r="AL36" s="78">
        <v>20</v>
      </c>
      <c r="AM36" s="78">
        <v>0</v>
      </c>
      <c r="AN36" s="79">
        <v>20</v>
      </c>
      <c r="AO36" s="82"/>
      <c r="AP36" s="22">
        <f t="shared" si="5"/>
        <v>55</v>
      </c>
      <c r="AQ36" s="148">
        <f t="shared" si="6"/>
        <v>255</v>
      </c>
    </row>
    <row r="37" spans="2:43" ht="15" customHeight="1" x14ac:dyDescent="0.3">
      <c r="B37" s="70">
        <f t="shared" si="7"/>
        <v>32</v>
      </c>
      <c r="C37" s="152" t="s">
        <v>151</v>
      </c>
      <c r="D37" s="153" t="s">
        <v>3</v>
      </c>
      <c r="E37" s="154">
        <v>2</v>
      </c>
      <c r="F37" s="155" t="s">
        <v>152</v>
      </c>
      <c r="G37" s="74">
        <v>40</v>
      </c>
      <c r="H37" s="71"/>
      <c r="I37" s="72">
        <f t="shared" si="0"/>
        <v>40</v>
      </c>
      <c r="J37" s="74">
        <v>3</v>
      </c>
      <c r="K37" s="75">
        <v>5</v>
      </c>
      <c r="L37" s="75">
        <v>5</v>
      </c>
      <c r="M37" s="75">
        <v>10</v>
      </c>
      <c r="N37" s="75">
        <v>10</v>
      </c>
      <c r="O37" s="75">
        <v>0</v>
      </c>
      <c r="P37" s="75">
        <v>20</v>
      </c>
      <c r="Q37" s="75">
        <v>20</v>
      </c>
      <c r="R37" s="75">
        <v>0</v>
      </c>
      <c r="S37" s="71"/>
      <c r="T37" s="72">
        <f t="shared" si="1"/>
        <v>73</v>
      </c>
      <c r="U37" s="73">
        <f t="shared" si="2"/>
        <v>113</v>
      </c>
      <c r="V37" s="77">
        <v>10</v>
      </c>
      <c r="W37" s="77">
        <v>20</v>
      </c>
      <c r="X37" s="78">
        <v>10</v>
      </c>
      <c r="Y37" s="78">
        <v>0</v>
      </c>
      <c r="Z37" s="78">
        <v>10</v>
      </c>
      <c r="AA37" s="78">
        <v>20</v>
      </c>
      <c r="AB37" s="78">
        <v>10</v>
      </c>
      <c r="AC37" s="78">
        <v>20</v>
      </c>
      <c r="AD37" s="76"/>
      <c r="AE37" s="22">
        <f t="shared" si="3"/>
        <v>100</v>
      </c>
      <c r="AF37" s="81">
        <f t="shared" si="4"/>
        <v>213</v>
      </c>
      <c r="AG37" s="78">
        <v>10</v>
      </c>
      <c r="AH37" s="78">
        <v>20</v>
      </c>
      <c r="AI37" s="78">
        <v>10</v>
      </c>
      <c r="AJ37" s="78">
        <v>0</v>
      </c>
      <c r="AK37" s="78">
        <v>0</v>
      </c>
      <c r="AL37" s="78">
        <v>0</v>
      </c>
      <c r="AM37" s="78">
        <v>0</v>
      </c>
      <c r="AN37" s="79">
        <v>0</v>
      </c>
      <c r="AO37" s="82"/>
      <c r="AP37" s="22">
        <f t="shared" si="5"/>
        <v>40</v>
      </c>
      <c r="AQ37" s="148">
        <f t="shared" si="6"/>
        <v>253</v>
      </c>
    </row>
    <row r="38" spans="2:43" ht="15" customHeight="1" x14ac:dyDescent="0.3">
      <c r="B38" s="70">
        <f t="shared" si="7"/>
        <v>33</v>
      </c>
      <c r="C38" s="152" t="s">
        <v>153</v>
      </c>
      <c r="D38" s="153" t="s">
        <v>3</v>
      </c>
      <c r="E38" s="154">
        <v>4</v>
      </c>
      <c r="F38" s="155" t="s">
        <v>154</v>
      </c>
      <c r="G38" s="74">
        <v>40</v>
      </c>
      <c r="H38" s="71"/>
      <c r="I38" s="72">
        <f t="shared" si="0"/>
        <v>40</v>
      </c>
      <c r="J38" s="74">
        <v>3</v>
      </c>
      <c r="K38" s="75">
        <v>5</v>
      </c>
      <c r="L38" s="75">
        <v>5</v>
      </c>
      <c r="M38" s="75">
        <v>10</v>
      </c>
      <c r="N38" s="75">
        <v>0</v>
      </c>
      <c r="O38" s="75">
        <v>20</v>
      </c>
      <c r="P38" s="75">
        <v>0</v>
      </c>
      <c r="Q38" s="75">
        <v>20</v>
      </c>
      <c r="R38" s="75">
        <v>0</v>
      </c>
      <c r="S38" s="71"/>
      <c r="T38" s="72">
        <f t="shared" si="1"/>
        <v>63</v>
      </c>
      <c r="U38" s="73">
        <f t="shared" si="2"/>
        <v>103</v>
      </c>
      <c r="V38" s="77">
        <v>10</v>
      </c>
      <c r="W38" s="77">
        <v>20</v>
      </c>
      <c r="X38" s="78">
        <v>10</v>
      </c>
      <c r="Y38" s="78">
        <v>0</v>
      </c>
      <c r="Z38" s="78">
        <v>10</v>
      </c>
      <c r="AA38" s="78">
        <v>20</v>
      </c>
      <c r="AB38" s="78">
        <v>10</v>
      </c>
      <c r="AC38" s="78">
        <v>20</v>
      </c>
      <c r="AD38" s="76"/>
      <c r="AE38" s="22">
        <f t="shared" si="3"/>
        <v>100</v>
      </c>
      <c r="AF38" s="81">
        <f t="shared" si="4"/>
        <v>203</v>
      </c>
      <c r="AG38" s="78">
        <v>0</v>
      </c>
      <c r="AH38" s="78">
        <v>0</v>
      </c>
      <c r="AI38" s="78">
        <v>10</v>
      </c>
      <c r="AJ38" s="78">
        <v>20</v>
      </c>
      <c r="AK38" s="78">
        <v>15</v>
      </c>
      <c r="AL38" s="78">
        <v>0</v>
      </c>
      <c r="AM38" s="78">
        <v>0</v>
      </c>
      <c r="AN38" s="79">
        <v>0</v>
      </c>
      <c r="AO38" s="82"/>
      <c r="AP38" s="22">
        <f t="shared" si="5"/>
        <v>45</v>
      </c>
      <c r="AQ38" s="148">
        <f t="shared" si="6"/>
        <v>248</v>
      </c>
    </row>
    <row r="39" spans="2:43" ht="15" customHeight="1" x14ac:dyDescent="0.3">
      <c r="B39" s="70">
        <f t="shared" si="7"/>
        <v>34</v>
      </c>
      <c r="C39" s="145" t="s">
        <v>155</v>
      </c>
      <c r="D39" s="146" t="s">
        <v>156</v>
      </c>
      <c r="E39" s="147">
        <v>4</v>
      </c>
      <c r="F39" s="25" t="s">
        <v>157</v>
      </c>
      <c r="G39" s="74">
        <v>40</v>
      </c>
      <c r="H39" s="71"/>
      <c r="I39" s="72">
        <f t="shared" si="0"/>
        <v>40</v>
      </c>
      <c r="J39" s="74">
        <v>3</v>
      </c>
      <c r="K39" s="75">
        <v>5</v>
      </c>
      <c r="L39" s="75">
        <v>5</v>
      </c>
      <c r="M39" s="75">
        <v>10</v>
      </c>
      <c r="N39" s="75">
        <v>10</v>
      </c>
      <c r="O39" s="75">
        <v>20</v>
      </c>
      <c r="P39" s="75">
        <v>20</v>
      </c>
      <c r="Q39" s="75">
        <v>20</v>
      </c>
      <c r="R39" s="75">
        <v>0</v>
      </c>
      <c r="S39" s="71"/>
      <c r="T39" s="72">
        <f t="shared" si="1"/>
        <v>93</v>
      </c>
      <c r="U39" s="73">
        <f t="shared" si="2"/>
        <v>133</v>
      </c>
      <c r="V39" s="77">
        <v>10</v>
      </c>
      <c r="W39" s="77">
        <v>0</v>
      </c>
      <c r="X39" s="78">
        <v>10</v>
      </c>
      <c r="Y39" s="78">
        <v>0</v>
      </c>
      <c r="Z39" s="78">
        <v>10</v>
      </c>
      <c r="AA39" s="78">
        <v>20</v>
      </c>
      <c r="AB39" s="78">
        <v>10</v>
      </c>
      <c r="AC39" s="78">
        <v>20</v>
      </c>
      <c r="AD39" s="76"/>
      <c r="AE39" s="22">
        <f t="shared" si="3"/>
        <v>80</v>
      </c>
      <c r="AF39" s="81">
        <f t="shared" si="4"/>
        <v>213</v>
      </c>
      <c r="AG39" s="78">
        <v>10</v>
      </c>
      <c r="AH39" s="78">
        <v>0</v>
      </c>
      <c r="AI39" s="78">
        <v>0</v>
      </c>
      <c r="AJ39" s="78">
        <v>0</v>
      </c>
      <c r="AK39" s="78">
        <v>15</v>
      </c>
      <c r="AL39" s="78">
        <v>0</v>
      </c>
      <c r="AM39" s="78">
        <v>0</v>
      </c>
      <c r="AN39" s="79">
        <v>0</v>
      </c>
      <c r="AO39" s="82"/>
      <c r="AP39" s="22">
        <f t="shared" si="5"/>
        <v>25</v>
      </c>
      <c r="AQ39" s="148">
        <f t="shared" si="6"/>
        <v>238</v>
      </c>
    </row>
    <row r="40" spans="2:43" ht="15" customHeight="1" x14ac:dyDescent="0.3">
      <c r="B40" s="70">
        <f t="shared" si="7"/>
        <v>35</v>
      </c>
      <c r="C40" s="145" t="s">
        <v>158</v>
      </c>
      <c r="D40" s="146" t="s">
        <v>159</v>
      </c>
      <c r="E40" s="147">
        <v>1</v>
      </c>
      <c r="F40" s="25" t="s">
        <v>160</v>
      </c>
      <c r="G40" s="74">
        <v>45</v>
      </c>
      <c r="H40" s="71">
        <v>30</v>
      </c>
      <c r="I40" s="72">
        <f t="shared" si="0"/>
        <v>75</v>
      </c>
      <c r="J40" s="74">
        <v>3</v>
      </c>
      <c r="K40" s="75">
        <v>5</v>
      </c>
      <c r="L40" s="75">
        <v>5</v>
      </c>
      <c r="M40" s="75">
        <v>10</v>
      </c>
      <c r="N40" s="75">
        <v>0</v>
      </c>
      <c r="O40" s="75">
        <v>0</v>
      </c>
      <c r="P40" s="75">
        <v>20</v>
      </c>
      <c r="Q40" s="75">
        <v>20</v>
      </c>
      <c r="R40" s="75">
        <v>0</v>
      </c>
      <c r="S40" s="71"/>
      <c r="T40" s="72">
        <f t="shared" si="1"/>
        <v>63</v>
      </c>
      <c r="U40" s="73">
        <f t="shared" si="2"/>
        <v>138</v>
      </c>
      <c r="V40" s="77">
        <v>10</v>
      </c>
      <c r="W40" s="77">
        <v>0</v>
      </c>
      <c r="X40" s="78">
        <v>0</v>
      </c>
      <c r="Y40" s="78">
        <v>0</v>
      </c>
      <c r="Z40" s="78">
        <v>0</v>
      </c>
      <c r="AA40" s="78">
        <v>20</v>
      </c>
      <c r="AB40" s="78">
        <v>10</v>
      </c>
      <c r="AC40" s="78">
        <v>0</v>
      </c>
      <c r="AD40" s="76"/>
      <c r="AE40" s="22">
        <f t="shared" si="3"/>
        <v>40</v>
      </c>
      <c r="AF40" s="81">
        <f t="shared" si="4"/>
        <v>178</v>
      </c>
      <c r="AG40" s="78">
        <v>10</v>
      </c>
      <c r="AH40" s="78">
        <v>0</v>
      </c>
      <c r="AI40" s="78">
        <v>10</v>
      </c>
      <c r="AJ40" s="78">
        <v>0</v>
      </c>
      <c r="AK40" s="78">
        <v>0</v>
      </c>
      <c r="AL40" s="78">
        <v>20</v>
      </c>
      <c r="AM40" s="78">
        <v>0</v>
      </c>
      <c r="AN40" s="79">
        <v>0</v>
      </c>
      <c r="AO40" s="82"/>
      <c r="AP40" s="22">
        <f t="shared" si="5"/>
        <v>40</v>
      </c>
      <c r="AQ40" s="148">
        <f t="shared" si="6"/>
        <v>218</v>
      </c>
    </row>
    <row r="41" spans="2:43" ht="15" customHeight="1" x14ac:dyDescent="0.3">
      <c r="B41" s="70">
        <f t="shared" si="7"/>
        <v>36</v>
      </c>
      <c r="C41" s="149" t="s">
        <v>161</v>
      </c>
      <c r="D41" s="150" t="s">
        <v>118</v>
      </c>
      <c r="E41" s="151">
        <v>4</v>
      </c>
      <c r="F41" s="26" t="s">
        <v>162</v>
      </c>
      <c r="G41" s="74">
        <v>35</v>
      </c>
      <c r="H41" s="71"/>
      <c r="I41" s="72">
        <f t="shared" si="0"/>
        <v>35</v>
      </c>
      <c r="J41" s="74">
        <v>3</v>
      </c>
      <c r="K41" s="75">
        <v>5</v>
      </c>
      <c r="L41" s="75">
        <v>5</v>
      </c>
      <c r="M41" s="75">
        <v>0</v>
      </c>
      <c r="N41" s="75">
        <v>10</v>
      </c>
      <c r="O41" s="75">
        <v>20</v>
      </c>
      <c r="P41" s="75">
        <v>0</v>
      </c>
      <c r="Q41" s="75">
        <v>0</v>
      </c>
      <c r="R41" s="75">
        <v>0</v>
      </c>
      <c r="S41" s="71"/>
      <c r="T41" s="72">
        <f t="shared" si="1"/>
        <v>43</v>
      </c>
      <c r="U41" s="73">
        <f t="shared" si="2"/>
        <v>78</v>
      </c>
      <c r="V41" s="77">
        <v>10</v>
      </c>
      <c r="W41" s="77">
        <v>20</v>
      </c>
      <c r="X41" s="78">
        <v>10</v>
      </c>
      <c r="Y41" s="78">
        <v>0</v>
      </c>
      <c r="Z41" s="78">
        <v>10</v>
      </c>
      <c r="AA41" s="78">
        <v>20</v>
      </c>
      <c r="AB41" s="78">
        <v>10</v>
      </c>
      <c r="AC41" s="78">
        <v>0</v>
      </c>
      <c r="AD41" s="76"/>
      <c r="AE41" s="22">
        <f t="shared" si="3"/>
        <v>80</v>
      </c>
      <c r="AF41" s="81">
        <f t="shared" si="4"/>
        <v>158</v>
      </c>
      <c r="AG41" s="78">
        <v>10</v>
      </c>
      <c r="AH41" s="78">
        <v>0</v>
      </c>
      <c r="AI41" s="78">
        <v>10</v>
      </c>
      <c r="AJ41" s="78">
        <v>0</v>
      </c>
      <c r="AK41" s="78">
        <v>0</v>
      </c>
      <c r="AL41" s="78">
        <v>20</v>
      </c>
      <c r="AM41" s="78">
        <v>0</v>
      </c>
      <c r="AN41" s="79">
        <v>0</v>
      </c>
      <c r="AO41" s="82"/>
      <c r="AP41" s="22">
        <f t="shared" si="5"/>
        <v>40</v>
      </c>
      <c r="AQ41" s="148">
        <f t="shared" si="6"/>
        <v>198</v>
      </c>
    </row>
    <row r="42" spans="2:43" ht="15" customHeight="1" x14ac:dyDescent="0.3">
      <c r="B42" s="70">
        <f t="shared" si="7"/>
        <v>37</v>
      </c>
      <c r="C42" s="145" t="s">
        <v>163</v>
      </c>
      <c r="D42" s="146" t="s">
        <v>0</v>
      </c>
      <c r="E42" s="147">
        <v>1</v>
      </c>
      <c r="F42" s="25" t="s">
        <v>164</v>
      </c>
      <c r="G42" s="74">
        <v>35</v>
      </c>
      <c r="H42" s="71"/>
      <c r="I42" s="72">
        <f t="shared" si="0"/>
        <v>35</v>
      </c>
      <c r="J42" s="74">
        <v>3</v>
      </c>
      <c r="K42" s="75">
        <v>5</v>
      </c>
      <c r="L42" s="75">
        <v>5</v>
      </c>
      <c r="M42" s="75">
        <v>10</v>
      </c>
      <c r="N42" s="75">
        <v>10</v>
      </c>
      <c r="O42" s="75">
        <v>0</v>
      </c>
      <c r="P42" s="75">
        <v>20</v>
      </c>
      <c r="Q42" s="75">
        <v>0</v>
      </c>
      <c r="R42" s="75">
        <v>0</v>
      </c>
      <c r="S42" s="71"/>
      <c r="T42" s="72">
        <f t="shared" si="1"/>
        <v>53</v>
      </c>
      <c r="U42" s="73">
        <f t="shared" si="2"/>
        <v>88</v>
      </c>
      <c r="V42" s="77">
        <v>0</v>
      </c>
      <c r="W42" s="77">
        <v>20</v>
      </c>
      <c r="X42" s="78">
        <v>10</v>
      </c>
      <c r="Y42" s="78">
        <v>0</v>
      </c>
      <c r="Z42" s="78">
        <v>10</v>
      </c>
      <c r="AA42" s="78">
        <v>20</v>
      </c>
      <c r="AB42" s="78">
        <v>10</v>
      </c>
      <c r="AC42" s="78">
        <v>20</v>
      </c>
      <c r="AD42" s="76"/>
      <c r="AE42" s="22">
        <f t="shared" si="3"/>
        <v>90</v>
      </c>
      <c r="AF42" s="81">
        <f t="shared" si="4"/>
        <v>178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20</v>
      </c>
      <c r="AN42" s="79">
        <v>0</v>
      </c>
      <c r="AO42" s="82"/>
      <c r="AP42" s="22">
        <f t="shared" si="5"/>
        <v>20</v>
      </c>
      <c r="AQ42" s="148">
        <f t="shared" si="6"/>
        <v>198</v>
      </c>
    </row>
    <row r="43" spans="2:43" ht="15" customHeight="1" x14ac:dyDescent="0.3">
      <c r="B43" s="70">
        <f t="shared" si="7"/>
        <v>38</v>
      </c>
      <c r="C43" s="160" t="s">
        <v>23</v>
      </c>
      <c r="D43" s="161" t="s">
        <v>29</v>
      </c>
      <c r="E43" s="162">
        <v>4</v>
      </c>
      <c r="F43" s="27" t="s">
        <v>24</v>
      </c>
      <c r="G43" s="74">
        <v>30</v>
      </c>
      <c r="H43" s="71"/>
      <c r="I43" s="72">
        <f t="shared" si="0"/>
        <v>30</v>
      </c>
      <c r="J43" s="74">
        <v>3</v>
      </c>
      <c r="K43" s="75">
        <v>5</v>
      </c>
      <c r="L43" s="75">
        <v>5</v>
      </c>
      <c r="M43" s="75">
        <v>10</v>
      </c>
      <c r="N43" s="75">
        <v>0</v>
      </c>
      <c r="O43" s="75">
        <v>20</v>
      </c>
      <c r="P43" s="75">
        <v>0</v>
      </c>
      <c r="Q43" s="75">
        <v>0</v>
      </c>
      <c r="R43" s="75">
        <v>0</v>
      </c>
      <c r="S43" s="71"/>
      <c r="T43" s="72">
        <f t="shared" si="1"/>
        <v>43</v>
      </c>
      <c r="U43" s="73">
        <f t="shared" si="2"/>
        <v>73</v>
      </c>
      <c r="V43" s="77">
        <v>10</v>
      </c>
      <c r="W43" s="77">
        <v>20</v>
      </c>
      <c r="X43" s="78">
        <v>10</v>
      </c>
      <c r="Y43" s="78">
        <v>0</v>
      </c>
      <c r="Z43" s="78">
        <v>10</v>
      </c>
      <c r="AA43" s="78">
        <v>20</v>
      </c>
      <c r="AB43" s="78">
        <v>10</v>
      </c>
      <c r="AC43" s="78">
        <v>0</v>
      </c>
      <c r="AD43" s="76"/>
      <c r="AE43" s="22">
        <f t="shared" si="3"/>
        <v>80</v>
      </c>
      <c r="AF43" s="81">
        <f t="shared" si="4"/>
        <v>153</v>
      </c>
      <c r="AG43" s="78">
        <v>10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9">
        <v>0</v>
      </c>
      <c r="AO43" s="82"/>
      <c r="AP43" s="22">
        <f t="shared" si="5"/>
        <v>10</v>
      </c>
      <c r="AQ43" s="148">
        <f t="shared" si="6"/>
        <v>163</v>
      </c>
    </row>
    <row r="44" spans="2:43" ht="15" customHeight="1" x14ac:dyDescent="0.3">
      <c r="B44" s="70">
        <f t="shared" si="7"/>
        <v>39</v>
      </c>
      <c r="C44" s="163" t="s">
        <v>165</v>
      </c>
      <c r="D44" s="164" t="s">
        <v>118</v>
      </c>
      <c r="E44" s="165">
        <v>2</v>
      </c>
      <c r="F44" s="28" t="s">
        <v>166</v>
      </c>
      <c r="G44" s="74">
        <v>35</v>
      </c>
      <c r="H44" s="71"/>
      <c r="I44" s="72">
        <f t="shared" si="0"/>
        <v>35</v>
      </c>
      <c r="J44" s="74">
        <v>3</v>
      </c>
      <c r="K44" s="75">
        <v>5</v>
      </c>
      <c r="L44" s="75">
        <v>5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1"/>
      <c r="T44" s="72">
        <f t="shared" si="1"/>
        <v>13</v>
      </c>
      <c r="U44" s="73">
        <f t="shared" si="2"/>
        <v>48</v>
      </c>
      <c r="V44" s="77">
        <v>0</v>
      </c>
      <c r="W44" s="77">
        <v>20</v>
      </c>
      <c r="X44" s="78">
        <v>10</v>
      </c>
      <c r="Y44" s="78">
        <v>0</v>
      </c>
      <c r="Z44" s="78">
        <v>10</v>
      </c>
      <c r="AA44" s="78">
        <v>20</v>
      </c>
      <c r="AB44" s="78">
        <v>0</v>
      </c>
      <c r="AC44" s="78">
        <v>0</v>
      </c>
      <c r="AD44" s="76"/>
      <c r="AE44" s="22">
        <f t="shared" si="3"/>
        <v>60</v>
      </c>
      <c r="AF44" s="81">
        <f t="shared" si="4"/>
        <v>108</v>
      </c>
      <c r="AG44" s="78">
        <v>0</v>
      </c>
      <c r="AH44" s="78">
        <v>0</v>
      </c>
      <c r="AI44" s="78">
        <v>10</v>
      </c>
      <c r="AJ44" s="78">
        <v>0</v>
      </c>
      <c r="AK44" s="78">
        <v>15</v>
      </c>
      <c r="AL44" s="78">
        <v>0</v>
      </c>
      <c r="AM44" s="78">
        <v>0</v>
      </c>
      <c r="AN44" s="79">
        <v>0</v>
      </c>
      <c r="AO44" s="82"/>
      <c r="AP44" s="22">
        <f t="shared" si="5"/>
        <v>25</v>
      </c>
      <c r="AQ44" s="148">
        <f t="shared" si="6"/>
        <v>133</v>
      </c>
    </row>
  </sheetData>
  <mergeCells count="1">
    <mergeCell ref="AR6:AR7"/>
  </mergeCells>
  <pageMargins left="0.7" right="0.7" top="0.75" bottom="0.75" header="0.3" footer="0.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0"/>
  <sheetViews>
    <sheetView workbookViewId="0">
      <pane xSplit="6" topLeftCell="I1" activePane="topRight" state="frozen"/>
      <selection pane="topRight" activeCell="D24" sqref="D24"/>
    </sheetView>
  </sheetViews>
  <sheetFormatPr defaultColWidth="9.109375" defaultRowHeight="15.6" x14ac:dyDescent="0.3"/>
  <cols>
    <col min="1" max="1" width="2.88671875" style="69" customWidth="1"/>
    <col min="2" max="2" width="4.44140625" style="69" bestFit="1" customWidth="1"/>
    <col min="3" max="3" width="18.5546875" style="67" customWidth="1"/>
    <col min="4" max="4" width="40" style="68" customWidth="1"/>
    <col min="5" max="5" width="3.5546875" style="68" customWidth="1"/>
    <col min="6" max="6" width="17.5546875" style="68" hidden="1" customWidth="1"/>
    <col min="7" max="8" width="4.44140625" style="68" hidden="1" customWidth="1"/>
    <col min="9" max="9" width="4.44140625" style="68" customWidth="1"/>
    <col min="10" max="18" width="3.5546875" style="68" hidden="1" customWidth="1"/>
    <col min="19" max="19" width="4.44140625" style="68" hidden="1" customWidth="1"/>
    <col min="20" max="20" width="4.44140625" style="68" bestFit="1" customWidth="1"/>
    <col min="21" max="21" width="4.44140625" style="68" hidden="1" customWidth="1"/>
    <col min="22" max="22" width="3.5546875" style="68" hidden="1" customWidth="1"/>
    <col min="23" max="29" width="3.5546875" style="69" hidden="1" customWidth="1"/>
    <col min="30" max="30" width="4.44140625" style="69" hidden="1" customWidth="1"/>
    <col min="31" max="31" width="4.44140625" style="69" customWidth="1"/>
    <col min="32" max="32" width="4.44140625" style="69" hidden="1" customWidth="1"/>
    <col min="33" max="40" width="3.5546875" style="69" hidden="1" customWidth="1"/>
    <col min="41" max="41" width="4.44140625" style="69" hidden="1" customWidth="1"/>
    <col min="42" max="42" width="4.44140625" style="69" customWidth="1"/>
    <col min="43" max="43" width="5.5546875" style="123" customWidth="1"/>
    <col min="44" max="44" width="7.44140625" style="69" customWidth="1"/>
    <col min="45" max="45" width="6.88671875" style="69" customWidth="1"/>
    <col min="46" max="46" width="7.109375" style="69" customWidth="1"/>
    <col min="47" max="16384" width="9.109375" style="69"/>
  </cols>
  <sheetData>
    <row r="1" spans="2:46" x14ac:dyDescent="0.3">
      <c r="T1" s="69"/>
      <c r="U1" s="69"/>
      <c r="V1" s="69"/>
      <c r="AQ1" s="69"/>
    </row>
    <row r="2" spans="2:46" ht="21" x14ac:dyDescent="0.4">
      <c r="C2" s="122" t="s">
        <v>61</v>
      </c>
      <c r="G2" s="69"/>
      <c r="T2" s="69"/>
      <c r="U2" s="69"/>
      <c r="V2" s="69"/>
      <c r="AQ2" s="69"/>
    </row>
    <row r="3" spans="2:46" ht="16.2" thickBot="1" x14ac:dyDescent="0.35">
      <c r="T3" s="69"/>
      <c r="U3" s="69"/>
      <c r="V3" s="69"/>
      <c r="AQ3" s="69"/>
    </row>
    <row r="4" spans="2:46" s="133" customFormat="1" ht="99" customHeight="1" x14ac:dyDescent="0.3">
      <c r="B4" s="124" t="s">
        <v>62</v>
      </c>
      <c r="C4" s="125" t="s">
        <v>63</v>
      </c>
      <c r="D4" s="125" t="s">
        <v>64</v>
      </c>
      <c r="E4" s="126" t="s">
        <v>65</v>
      </c>
      <c r="F4" s="125" t="s">
        <v>66</v>
      </c>
      <c r="G4" s="127" t="s">
        <v>67</v>
      </c>
      <c r="H4" s="128" t="s">
        <v>68</v>
      </c>
      <c r="I4" s="129" t="s">
        <v>69</v>
      </c>
      <c r="J4" s="127" t="s">
        <v>70</v>
      </c>
      <c r="K4" s="127" t="s">
        <v>71</v>
      </c>
      <c r="L4" s="127" t="s">
        <v>71</v>
      </c>
      <c r="M4" s="127" t="s">
        <v>72</v>
      </c>
      <c r="N4" s="127" t="s">
        <v>72</v>
      </c>
      <c r="O4" s="127" t="s">
        <v>73</v>
      </c>
      <c r="P4" s="127" t="s">
        <v>74</v>
      </c>
      <c r="Q4" s="127" t="s">
        <v>75</v>
      </c>
      <c r="R4" s="127" t="s">
        <v>76</v>
      </c>
      <c r="S4" s="128" t="s">
        <v>68</v>
      </c>
      <c r="T4" s="129" t="s">
        <v>77</v>
      </c>
      <c r="U4" s="130" t="s">
        <v>78</v>
      </c>
      <c r="V4" s="127" t="s">
        <v>79</v>
      </c>
      <c r="W4" s="127" t="s">
        <v>80</v>
      </c>
      <c r="X4" s="131" t="s">
        <v>81</v>
      </c>
      <c r="Y4" s="131" t="s">
        <v>82</v>
      </c>
      <c r="Z4" s="131" t="s">
        <v>83</v>
      </c>
      <c r="AA4" s="131" t="s">
        <v>84</v>
      </c>
      <c r="AB4" s="131" t="s">
        <v>85</v>
      </c>
      <c r="AC4" s="131" t="s">
        <v>86</v>
      </c>
      <c r="AD4" s="128" t="s">
        <v>68</v>
      </c>
      <c r="AE4" s="129" t="s">
        <v>87</v>
      </c>
      <c r="AF4" s="130" t="s">
        <v>78</v>
      </c>
      <c r="AG4" s="131" t="s">
        <v>88</v>
      </c>
      <c r="AH4" s="131" t="s">
        <v>89</v>
      </c>
      <c r="AI4" s="131" t="s">
        <v>90</v>
      </c>
      <c r="AJ4" s="131" t="s">
        <v>91</v>
      </c>
      <c r="AK4" s="131" t="s">
        <v>92</v>
      </c>
      <c r="AL4" s="131" t="s">
        <v>93</v>
      </c>
      <c r="AM4" s="131" t="s">
        <v>94</v>
      </c>
      <c r="AN4" s="131" t="s">
        <v>95</v>
      </c>
      <c r="AO4" s="128" t="s">
        <v>68</v>
      </c>
      <c r="AP4" s="129" t="s">
        <v>96</v>
      </c>
      <c r="AQ4" s="132" t="s">
        <v>78</v>
      </c>
      <c r="AR4" s="166" t="s">
        <v>167</v>
      </c>
      <c r="AS4" s="166" t="s">
        <v>168</v>
      </c>
      <c r="AT4" s="166" t="s">
        <v>169</v>
      </c>
    </row>
    <row r="5" spans="2:46" s="4" customFormat="1" ht="15" customHeight="1" thickBot="1" x14ac:dyDescent="0.35">
      <c r="B5" s="167"/>
      <c r="C5" s="168"/>
      <c r="D5" s="168"/>
      <c r="E5" s="168"/>
      <c r="F5" s="168"/>
      <c r="G5" s="169">
        <v>45</v>
      </c>
      <c r="H5" s="170"/>
      <c r="I5" s="171">
        <f t="shared" ref="I5:I20" si="0">SUM(G5:H5)</f>
        <v>45</v>
      </c>
      <c r="J5" s="169">
        <v>3</v>
      </c>
      <c r="K5" s="172">
        <v>5</v>
      </c>
      <c r="L5" s="172">
        <v>5</v>
      </c>
      <c r="M5" s="172">
        <v>10</v>
      </c>
      <c r="N5" s="172">
        <v>10</v>
      </c>
      <c r="O5" s="172">
        <v>20</v>
      </c>
      <c r="P5" s="172">
        <v>20</v>
      </c>
      <c r="Q5" s="172">
        <v>20</v>
      </c>
      <c r="R5" s="172">
        <v>20</v>
      </c>
      <c r="S5" s="170"/>
      <c r="T5" s="171">
        <f t="shared" ref="T5:T20" si="1">SUM(J5:S5)</f>
        <v>113</v>
      </c>
      <c r="U5" s="173">
        <f t="shared" ref="U5:U20" si="2">+I5+T5</f>
        <v>158</v>
      </c>
      <c r="V5" s="169">
        <v>10</v>
      </c>
      <c r="W5" s="169">
        <v>20</v>
      </c>
      <c r="X5" s="172">
        <v>10</v>
      </c>
      <c r="Y5" s="172">
        <v>20</v>
      </c>
      <c r="Z5" s="172">
        <v>10</v>
      </c>
      <c r="AA5" s="172">
        <v>20</v>
      </c>
      <c r="AB5" s="172">
        <v>10</v>
      </c>
      <c r="AC5" s="172">
        <v>20</v>
      </c>
      <c r="AD5" s="170"/>
      <c r="AE5" s="171">
        <f t="shared" ref="AE5:AE20" si="3">SUM(V5:AD5)</f>
        <v>120</v>
      </c>
      <c r="AF5" s="173">
        <f t="shared" ref="AF5:AF20" si="4">+U5+AE5</f>
        <v>278</v>
      </c>
      <c r="AG5" s="172">
        <v>10</v>
      </c>
      <c r="AH5" s="172">
        <v>20</v>
      </c>
      <c r="AI5" s="172">
        <v>10</v>
      </c>
      <c r="AJ5" s="172">
        <v>20</v>
      </c>
      <c r="AK5" s="172">
        <v>15</v>
      </c>
      <c r="AL5" s="172">
        <v>20</v>
      </c>
      <c r="AM5" s="172">
        <v>20</v>
      </c>
      <c r="AN5" s="170">
        <v>20</v>
      </c>
      <c r="AO5" s="170"/>
      <c r="AP5" s="171">
        <f t="shared" ref="AP5:AP20" si="5">SUM(AG5:AO5)</f>
        <v>135</v>
      </c>
      <c r="AQ5" s="174">
        <f t="shared" ref="AQ5:AQ20" si="6">+AF5+AP5</f>
        <v>413</v>
      </c>
    </row>
    <row r="6" spans="2:46" s="4" customFormat="1" ht="15" customHeight="1" x14ac:dyDescent="0.3">
      <c r="B6" s="209">
        <v>1</v>
      </c>
      <c r="C6" s="141" t="s">
        <v>1</v>
      </c>
      <c r="D6" s="142" t="s">
        <v>0</v>
      </c>
      <c r="E6" s="143">
        <v>2</v>
      </c>
      <c r="F6" s="29" t="s">
        <v>2</v>
      </c>
      <c r="G6" s="30">
        <v>45</v>
      </c>
      <c r="H6" s="31">
        <v>31</v>
      </c>
      <c r="I6" s="32">
        <f t="shared" si="0"/>
        <v>76</v>
      </c>
      <c r="J6" s="30">
        <v>3</v>
      </c>
      <c r="K6" s="33">
        <v>5</v>
      </c>
      <c r="L6" s="33">
        <v>5</v>
      </c>
      <c r="M6" s="33">
        <v>10</v>
      </c>
      <c r="N6" s="33">
        <v>10</v>
      </c>
      <c r="O6" s="33">
        <v>20</v>
      </c>
      <c r="P6" s="33">
        <v>20</v>
      </c>
      <c r="Q6" s="33">
        <v>20</v>
      </c>
      <c r="R6" s="33">
        <v>20</v>
      </c>
      <c r="S6" s="31">
        <v>62</v>
      </c>
      <c r="T6" s="32">
        <f t="shared" si="1"/>
        <v>175</v>
      </c>
      <c r="U6" s="34">
        <f t="shared" si="2"/>
        <v>251</v>
      </c>
      <c r="V6" s="35">
        <v>10</v>
      </c>
      <c r="W6" s="35">
        <v>20</v>
      </c>
      <c r="X6" s="36">
        <v>10</v>
      </c>
      <c r="Y6" s="36">
        <v>20</v>
      </c>
      <c r="Z6" s="36">
        <v>10</v>
      </c>
      <c r="AA6" s="36">
        <v>20</v>
      </c>
      <c r="AB6" s="36">
        <v>10</v>
      </c>
      <c r="AC6" s="36">
        <v>20</v>
      </c>
      <c r="AD6" s="37">
        <v>42</v>
      </c>
      <c r="AE6" s="38">
        <f t="shared" si="3"/>
        <v>162</v>
      </c>
      <c r="AF6" s="39">
        <f t="shared" si="4"/>
        <v>413</v>
      </c>
      <c r="AG6" s="36">
        <v>10</v>
      </c>
      <c r="AH6" s="36">
        <v>20</v>
      </c>
      <c r="AI6" s="36">
        <v>10</v>
      </c>
      <c r="AJ6" s="36">
        <v>20</v>
      </c>
      <c r="AK6" s="36">
        <v>15</v>
      </c>
      <c r="AL6" s="36">
        <v>20</v>
      </c>
      <c r="AM6" s="36">
        <v>20</v>
      </c>
      <c r="AN6" s="37">
        <v>20</v>
      </c>
      <c r="AO6" s="40"/>
      <c r="AP6" s="38">
        <f t="shared" si="5"/>
        <v>135</v>
      </c>
      <c r="AQ6" s="175">
        <f t="shared" si="6"/>
        <v>548</v>
      </c>
      <c r="AR6" s="206">
        <f t="shared" ref="AR6" si="7">SUM(AQ6:AQ9)</f>
        <v>1613</v>
      </c>
      <c r="AS6" s="212">
        <v>45</v>
      </c>
      <c r="AT6" s="215">
        <f t="shared" ref="AT6" si="8">+AR6+AS6</f>
        <v>1658</v>
      </c>
    </row>
    <row r="7" spans="2:46" s="4" customFormat="1" ht="15" customHeight="1" x14ac:dyDescent="0.3">
      <c r="B7" s="210"/>
      <c r="C7" s="149" t="s">
        <v>6</v>
      </c>
      <c r="D7" s="150" t="s">
        <v>0</v>
      </c>
      <c r="E7" s="151">
        <v>4</v>
      </c>
      <c r="F7" s="26" t="s">
        <v>7</v>
      </c>
      <c r="G7" s="74">
        <v>45</v>
      </c>
      <c r="H7" s="71">
        <v>13</v>
      </c>
      <c r="I7" s="72">
        <f t="shared" si="0"/>
        <v>58</v>
      </c>
      <c r="J7" s="74">
        <v>3</v>
      </c>
      <c r="K7" s="75">
        <v>5</v>
      </c>
      <c r="L7" s="75">
        <v>5</v>
      </c>
      <c r="M7" s="75">
        <v>10</v>
      </c>
      <c r="N7" s="75">
        <v>10</v>
      </c>
      <c r="O7" s="75">
        <v>20</v>
      </c>
      <c r="P7" s="75">
        <v>20</v>
      </c>
      <c r="Q7" s="75">
        <v>20</v>
      </c>
      <c r="R7" s="75">
        <v>20</v>
      </c>
      <c r="S7" s="71">
        <v>7</v>
      </c>
      <c r="T7" s="72">
        <f t="shared" si="1"/>
        <v>120</v>
      </c>
      <c r="U7" s="73">
        <f t="shared" si="2"/>
        <v>178</v>
      </c>
      <c r="V7" s="77">
        <v>10</v>
      </c>
      <c r="W7" s="77">
        <v>20</v>
      </c>
      <c r="X7" s="78">
        <v>10</v>
      </c>
      <c r="Y7" s="78">
        <v>20</v>
      </c>
      <c r="Z7" s="78">
        <v>10</v>
      </c>
      <c r="AA7" s="78">
        <v>20</v>
      </c>
      <c r="AB7" s="78">
        <v>10</v>
      </c>
      <c r="AC7" s="78">
        <v>20</v>
      </c>
      <c r="AD7" s="76">
        <v>21</v>
      </c>
      <c r="AE7" s="22">
        <f t="shared" si="3"/>
        <v>141</v>
      </c>
      <c r="AF7" s="81">
        <f t="shared" si="4"/>
        <v>319</v>
      </c>
      <c r="AG7" s="78">
        <v>10</v>
      </c>
      <c r="AH7" s="78">
        <v>0</v>
      </c>
      <c r="AI7" s="78">
        <v>10</v>
      </c>
      <c r="AJ7" s="78">
        <v>20</v>
      </c>
      <c r="AK7" s="78">
        <v>15</v>
      </c>
      <c r="AL7" s="78">
        <v>20</v>
      </c>
      <c r="AM7" s="78">
        <v>0</v>
      </c>
      <c r="AN7" s="79">
        <v>0</v>
      </c>
      <c r="AO7" s="82"/>
      <c r="AP7" s="22">
        <f t="shared" si="5"/>
        <v>75</v>
      </c>
      <c r="AQ7" s="148">
        <f t="shared" si="6"/>
        <v>394</v>
      </c>
      <c r="AR7" s="207"/>
      <c r="AS7" s="213"/>
      <c r="AT7" s="216"/>
    </row>
    <row r="8" spans="2:46" s="4" customFormat="1" ht="15" customHeight="1" x14ac:dyDescent="0.3">
      <c r="B8" s="210"/>
      <c r="C8" s="149" t="s">
        <v>15</v>
      </c>
      <c r="D8" s="150" t="s">
        <v>0</v>
      </c>
      <c r="E8" s="151">
        <v>1</v>
      </c>
      <c r="F8" s="26" t="s">
        <v>16</v>
      </c>
      <c r="G8" s="74">
        <v>45</v>
      </c>
      <c r="H8" s="71">
        <v>2</v>
      </c>
      <c r="I8" s="72">
        <f t="shared" si="0"/>
        <v>47</v>
      </c>
      <c r="J8" s="74">
        <v>3</v>
      </c>
      <c r="K8" s="75">
        <v>5</v>
      </c>
      <c r="L8" s="75">
        <v>5</v>
      </c>
      <c r="M8" s="75">
        <v>10</v>
      </c>
      <c r="N8" s="75">
        <v>0</v>
      </c>
      <c r="O8" s="75">
        <v>20</v>
      </c>
      <c r="P8" s="75">
        <v>20</v>
      </c>
      <c r="Q8" s="75">
        <v>20</v>
      </c>
      <c r="R8" s="75">
        <v>20</v>
      </c>
      <c r="S8" s="71"/>
      <c r="T8" s="72">
        <f t="shared" si="1"/>
        <v>103</v>
      </c>
      <c r="U8" s="73">
        <f t="shared" si="2"/>
        <v>150</v>
      </c>
      <c r="V8" s="77">
        <v>10</v>
      </c>
      <c r="W8" s="77">
        <v>20</v>
      </c>
      <c r="X8" s="78">
        <v>10</v>
      </c>
      <c r="Y8" s="78">
        <v>20</v>
      </c>
      <c r="Z8" s="78">
        <v>10</v>
      </c>
      <c r="AA8" s="78">
        <v>0</v>
      </c>
      <c r="AB8" s="78">
        <v>10</v>
      </c>
      <c r="AC8" s="78">
        <v>20</v>
      </c>
      <c r="AD8" s="76"/>
      <c r="AE8" s="22">
        <f t="shared" si="3"/>
        <v>100</v>
      </c>
      <c r="AF8" s="81">
        <f t="shared" si="4"/>
        <v>250</v>
      </c>
      <c r="AG8" s="78">
        <v>10</v>
      </c>
      <c r="AH8" s="78">
        <v>0</v>
      </c>
      <c r="AI8" s="78">
        <v>10</v>
      </c>
      <c r="AJ8" s="78">
        <v>0</v>
      </c>
      <c r="AK8" s="78">
        <v>15</v>
      </c>
      <c r="AL8" s="78">
        <v>20</v>
      </c>
      <c r="AM8" s="78">
        <v>20</v>
      </c>
      <c r="AN8" s="79">
        <v>20</v>
      </c>
      <c r="AO8" s="82"/>
      <c r="AP8" s="22">
        <f t="shared" si="5"/>
        <v>95</v>
      </c>
      <c r="AQ8" s="148">
        <f t="shared" si="6"/>
        <v>345</v>
      </c>
      <c r="AR8" s="207"/>
      <c r="AS8" s="213"/>
      <c r="AT8" s="216"/>
    </row>
    <row r="9" spans="2:46" s="4" customFormat="1" ht="15" customHeight="1" thickBot="1" x14ac:dyDescent="0.35">
      <c r="B9" s="211"/>
      <c r="C9" s="176" t="s">
        <v>13</v>
      </c>
      <c r="D9" s="177" t="s">
        <v>0</v>
      </c>
      <c r="E9" s="178">
        <v>4</v>
      </c>
      <c r="F9" s="41" t="s">
        <v>14</v>
      </c>
      <c r="G9" s="42">
        <v>45</v>
      </c>
      <c r="H9" s="43">
        <v>13</v>
      </c>
      <c r="I9" s="44">
        <f t="shared" si="0"/>
        <v>58</v>
      </c>
      <c r="J9" s="42">
        <v>3</v>
      </c>
      <c r="K9" s="45">
        <v>5</v>
      </c>
      <c r="L9" s="45">
        <v>5</v>
      </c>
      <c r="M9" s="45">
        <v>10</v>
      </c>
      <c r="N9" s="45">
        <v>10</v>
      </c>
      <c r="O9" s="45">
        <v>20</v>
      </c>
      <c r="P9" s="45">
        <v>20</v>
      </c>
      <c r="Q9" s="45">
        <v>0</v>
      </c>
      <c r="R9" s="45">
        <v>0</v>
      </c>
      <c r="S9" s="43"/>
      <c r="T9" s="44">
        <f t="shared" si="1"/>
        <v>73</v>
      </c>
      <c r="U9" s="46">
        <f t="shared" si="2"/>
        <v>131</v>
      </c>
      <c r="V9" s="47">
        <v>10</v>
      </c>
      <c r="W9" s="47">
        <v>20</v>
      </c>
      <c r="X9" s="48">
        <v>10</v>
      </c>
      <c r="Y9" s="48">
        <v>20</v>
      </c>
      <c r="Z9" s="48">
        <v>10</v>
      </c>
      <c r="AA9" s="48">
        <v>20</v>
      </c>
      <c r="AB9" s="48">
        <v>10</v>
      </c>
      <c r="AC9" s="48">
        <v>20</v>
      </c>
      <c r="AD9" s="80"/>
      <c r="AE9" s="49">
        <f t="shared" si="3"/>
        <v>120</v>
      </c>
      <c r="AF9" s="50">
        <f t="shared" si="4"/>
        <v>251</v>
      </c>
      <c r="AG9" s="48">
        <v>0</v>
      </c>
      <c r="AH9" s="48">
        <v>0</v>
      </c>
      <c r="AI9" s="48">
        <v>0</v>
      </c>
      <c r="AJ9" s="48">
        <v>0</v>
      </c>
      <c r="AK9" s="48">
        <v>15</v>
      </c>
      <c r="AL9" s="48">
        <v>20</v>
      </c>
      <c r="AM9" s="48">
        <v>20</v>
      </c>
      <c r="AN9" s="51">
        <v>20</v>
      </c>
      <c r="AO9" s="52"/>
      <c r="AP9" s="49">
        <f t="shared" si="5"/>
        <v>75</v>
      </c>
      <c r="AQ9" s="179">
        <f t="shared" si="6"/>
        <v>326</v>
      </c>
      <c r="AR9" s="208"/>
      <c r="AS9" s="214"/>
      <c r="AT9" s="217"/>
    </row>
    <row r="10" spans="2:46" s="4" customFormat="1" ht="15" customHeight="1" x14ac:dyDescent="0.3">
      <c r="B10" s="209">
        <v>2</v>
      </c>
      <c r="C10" s="141" t="s">
        <v>9</v>
      </c>
      <c r="D10" s="142" t="s">
        <v>8</v>
      </c>
      <c r="E10" s="143">
        <v>4</v>
      </c>
      <c r="F10" s="29" t="s">
        <v>10</v>
      </c>
      <c r="G10" s="30">
        <v>45</v>
      </c>
      <c r="H10" s="31">
        <v>21</v>
      </c>
      <c r="I10" s="32">
        <f t="shared" si="0"/>
        <v>66</v>
      </c>
      <c r="J10" s="30">
        <v>3</v>
      </c>
      <c r="K10" s="33">
        <v>5</v>
      </c>
      <c r="L10" s="33">
        <v>5</v>
      </c>
      <c r="M10" s="33">
        <v>10</v>
      </c>
      <c r="N10" s="33">
        <v>10</v>
      </c>
      <c r="O10" s="33">
        <v>20</v>
      </c>
      <c r="P10" s="33">
        <v>20</v>
      </c>
      <c r="Q10" s="33">
        <v>20</v>
      </c>
      <c r="R10" s="33">
        <v>20</v>
      </c>
      <c r="S10" s="31">
        <v>55</v>
      </c>
      <c r="T10" s="32">
        <f t="shared" si="1"/>
        <v>168</v>
      </c>
      <c r="U10" s="34">
        <f t="shared" si="2"/>
        <v>234</v>
      </c>
      <c r="V10" s="35">
        <v>10</v>
      </c>
      <c r="W10" s="35">
        <v>20</v>
      </c>
      <c r="X10" s="36">
        <v>10</v>
      </c>
      <c r="Y10" s="36">
        <v>20</v>
      </c>
      <c r="Z10" s="36">
        <v>10</v>
      </c>
      <c r="AA10" s="36">
        <v>20</v>
      </c>
      <c r="AB10" s="36">
        <v>10</v>
      </c>
      <c r="AC10" s="36">
        <v>20</v>
      </c>
      <c r="AD10" s="37">
        <v>25</v>
      </c>
      <c r="AE10" s="38">
        <f t="shared" si="3"/>
        <v>145</v>
      </c>
      <c r="AF10" s="39">
        <f t="shared" si="4"/>
        <v>379</v>
      </c>
      <c r="AG10" s="36">
        <v>10</v>
      </c>
      <c r="AH10" s="36">
        <v>20</v>
      </c>
      <c r="AI10" s="36">
        <v>0</v>
      </c>
      <c r="AJ10" s="36">
        <v>20</v>
      </c>
      <c r="AK10" s="36">
        <v>0</v>
      </c>
      <c r="AL10" s="36">
        <v>0</v>
      </c>
      <c r="AM10" s="36">
        <v>20</v>
      </c>
      <c r="AN10" s="37">
        <v>20</v>
      </c>
      <c r="AO10" s="40"/>
      <c r="AP10" s="38">
        <f t="shared" si="5"/>
        <v>90</v>
      </c>
      <c r="AQ10" s="175">
        <f t="shared" si="6"/>
        <v>469</v>
      </c>
      <c r="AR10" s="206">
        <f t="shared" ref="AR10" si="9">SUM(AQ10:AQ13)</f>
        <v>1428</v>
      </c>
      <c r="AS10" s="212">
        <v>60</v>
      </c>
      <c r="AT10" s="215">
        <f t="shared" ref="AT10" si="10">+AR10+AS10</f>
        <v>1488</v>
      </c>
    </row>
    <row r="11" spans="2:46" s="4" customFormat="1" ht="15" customHeight="1" x14ac:dyDescent="0.3">
      <c r="B11" s="210"/>
      <c r="C11" s="163" t="s">
        <v>19</v>
      </c>
      <c r="D11" s="164" t="s">
        <v>8</v>
      </c>
      <c r="E11" s="165">
        <v>3</v>
      </c>
      <c r="F11" s="28" t="s">
        <v>20</v>
      </c>
      <c r="G11" s="74">
        <v>45</v>
      </c>
      <c r="H11" s="10">
        <v>12</v>
      </c>
      <c r="I11" s="11">
        <f t="shared" si="0"/>
        <v>57</v>
      </c>
      <c r="J11" s="74">
        <v>3</v>
      </c>
      <c r="K11" s="75">
        <v>5</v>
      </c>
      <c r="L11" s="75">
        <v>5</v>
      </c>
      <c r="M11" s="75">
        <v>10</v>
      </c>
      <c r="N11" s="75">
        <v>10</v>
      </c>
      <c r="O11" s="75">
        <v>20</v>
      </c>
      <c r="P11" s="75">
        <v>0</v>
      </c>
      <c r="Q11" s="75">
        <v>20</v>
      </c>
      <c r="R11" s="75">
        <v>20</v>
      </c>
      <c r="S11" s="10"/>
      <c r="T11" s="11">
        <f t="shared" si="1"/>
        <v>93</v>
      </c>
      <c r="U11" s="13">
        <f t="shared" si="2"/>
        <v>150</v>
      </c>
      <c r="V11" s="77">
        <v>10</v>
      </c>
      <c r="W11" s="77">
        <v>20</v>
      </c>
      <c r="X11" s="78">
        <v>10</v>
      </c>
      <c r="Y11" s="78">
        <v>0</v>
      </c>
      <c r="Z11" s="78">
        <v>10</v>
      </c>
      <c r="AA11" s="78">
        <v>20</v>
      </c>
      <c r="AB11" s="78">
        <v>10</v>
      </c>
      <c r="AC11" s="78">
        <v>20</v>
      </c>
      <c r="AD11" s="79"/>
      <c r="AE11" s="19">
        <f t="shared" si="3"/>
        <v>100</v>
      </c>
      <c r="AF11" s="20">
        <f t="shared" si="4"/>
        <v>250</v>
      </c>
      <c r="AG11" s="78">
        <v>10</v>
      </c>
      <c r="AH11" s="78">
        <v>0</v>
      </c>
      <c r="AI11" s="78">
        <v>10</v>
      </c>
      <c r="AJ11" s="78">
        <v>0</v>
      </c>
      <c r="AK11" s="78">
        <v>15</v>
      </c>
      <c r="AL11" s="78">
        <v>20</v>
      </c>
      <c r="AM11" s="78">
        <v>20</v>
      </c>
      <c r="AN11" s="79">
        <v>0</v>
      </c>
      <c r="AO11" s="21"/>
      <c r="AP11" s="19">
        <f t="shared" si="5"/>
        <v>75</v>
      </c>
      <c r="AQ11" s="144">
        <f t="shared" si="6"/>
        <v>325</v>
      </c>
      <c r="AR11" s="207"/>
      <c r="AS11" s="213"/>
      <c r="AT11" s="216"/>
    </row>
    <row r="12" spans="2:46" s="4" customFormat="1" ht="15" customHeight="1" x14ac:dyDescent="0.3">
      <c r="B12" s="210"/>
      <c r="C12" s="149" t="s">
        <v>21</v>
      </c>
      <c r="D12" s="150" t="s">
        <v>8</v>
      </c>
      <c r="E12" s="151">
        <v>1</v>
      </c>
      <c r="F12" s="26" t="s">
        <v>22</v>
      </c>
      <c r="G12" s="74">
        <v>45</v>
      </c>
      <c r="H12" s="71">
        <v>12</v>
      </c>
      <c r="I12" s="72">
        <f t="shared" si="0"/>
        <v>57</v>
      </c>
      <c r="J12" s="74">
        <v>3</v>
      </c>
      <c r="K12" s="75">
        <v>5</v>
      </c>
      <c r="L12" s="75">
        <v>5</v>
      </c>
      <c r="M12" s="75">
        <v>10</v>
      </c>
      <c r="N12" s="75">
        <v>10</v>
      </c>
      <c r="O12" s="75">
        <v>20</v>
      </c>
      <c r="P12" s="75">
        <v>20</v>
      </c>
      <c r="Q12" s="75">
        <v>20</v>
      </c>
      <c r="R12" s="75">
        <v>20</v>
      </c>
      <c r="S12" s="71">
        <v>11</v>
      </c>
      <c r="T12" s="72">
        <f t="shared" si="1"/>
        <v>124</v>
      </c>
      <c r="U12" s="73">
        <f t="shared" si="2"/>
        <v>181</v>
      </c>
      <c r="V12" s="77">
        <v>10</v>
      </c>
      <c r="W12" s="77">
        <v>20</v>
      </c>
      <c r="X12" s="78">
        <v>10</v>
      </c>
      <c r="Y12" s="78">
        <v>20</v>
      </c>
      <c r="Z12" s="78">
        <v>10</v>
      </c>
      <c r="AA12" s="78">
        <v>0</v>
      </c>
      <c r="AB12" s="78">
        <v>10</v>
      </c>
      <c r="AC12" s="78">
        <v>0</v>
      </c>
      <c r="AD12" s="76"/>
      <c r="AE12" s="22">
        <f t="shared" si="3"/>
        <v>80</v>
      </c>
      <c r="AF12" s="81">
        <f t="shared" si="4"/>
        <v>261</v>
      </c>
      <c r="AG12" s="78">
        <v>10</v>
      </c>
      <c r="AH12" s="78">
        <v>0</v>
      </c>
      <c r="AI12" s="78">
        <v>10</v>
      </c>
      <c r="AJ12" s="78">
        <v>0</v>
      </c>
      <c r="AK12" s="78">
        <v>0</v>
      </c>
      <c r="AL12" s="78">
        <v>0</v>
      </c>
      <c r="AM12" s="78">
        <v>20</v>
      </c>
      <c r="AN12" s="79">
        <v>20</v>
      </c>
      <c r="AO12" s="82"/>
      <c r="AP12" s="22">
        <f t="shared" si="5"/>
        <v>60</v>
      </c>
      <c r="AQ12" s="148">
        <f t="shared" si="6"/>
        <v>321</v>
      </c>
      <c r="AR12" s="207"/>
      <c r="AS12" s="213"/>
      <c r="AT12" s="216"/>
    </row>
    <row r="13" spans="2:46" s="4" customFormat="1" ht="15" customHeight="1" thickBot="1" x14ac:dyDescent="0.35">
      <c r="B13" s="211"/>
      <c r="C13" s="176" t="s">
        <v>11</v>
      </c>
      <c r="D13" s="177" t="s">
        <v>8</v>
      </c>
      <c r="E13" s="178">
        <v>3</v>
      </c>
      <c r="F13" s="41" t="s">
        <v>12</v>
      </c>
      <c r="G13" s="42">
        <v>45</v>
      </c>
      <c r="H13" s="43">
        <v>15</v>
      </c>
      <c r="I13" s="44">
        <f t="shared" si="0"/>
        <v>60</v>
      </c>
      <c r="J13" s="42">
        <v>3</v>
      </c>
      <c r="K13" s="45">
        <v>5</v>
      </c>
      <c r="L13" s="45">
        <v>5</v>
      </c>
      <c r="M13" s="45">
        <v>10</v>
      </c>
      <c r="N13" s="45">
        <v>10</v>
      </c>
      <c r="O13" s="45">
        <v>0</v>
      </c>
      <c r="P13" s="45">
        <v>20</v>
      </c>
      <c r="Q13" s="45">
        <v>20</v>
      </c>
      <c r="R13" s="45">
        <v>0</v>
      </c>
      <c r="S13" s="43"/>
      <c r="T13" s="44">
        <f t="shared" si="1"/>
        <v>73</v>
      </c>
      <c r="U13" s="46">
        <f t="shared" si="2"/>
        <v>133</v>
      </c>
      <c r="V13" s="47">
        <v>10</v>
      </c>
      <c r="W13" s="47">
        <v>20</v>
      </c>
      <c r="X13" s="48">
        <v>10</v>
      </c>
      <c r="Y13" s="48">
        <v>0</v>
      </c>
      <c r="Z13" s="48">
        <v>10</v>
      </c>
      <c r="AA13" s="48">
        <v>20</v>
      </c>
      <c r="AB13" s="48">
        <v>10</v>
      </c>
      <c r="AC13" s="48">
        <v>20</v>
      </c>
      <c r="AD13" s="80"/>
      <c r="AE13" s="49">
        <f t="shared" si="3"/>
        <v>100</v>
      </c>
      <c r="AF13" s="50">
        <f t="shared" si="4"/>
        <v>233</v>
      </c>
      <c r="AG13" s="48">
        <v>0</v>
      </c>
      <c r="AH13" s="48">
        <v>20</v>
      </c>
      <c r="AI13" s="48">
        <v>0</v>
      </c>
      <c r="AJ13" s="48">
        <v>0</v>
      </c>
      <c r="AK13" s="48">
        <v>0</v>
      </c>
      <c r="AL13" s="48">
        <v>20</v>
      </c>
      <c r="AM13" s="48">
        <v>20</v>
      </c>
      <c r="AN13" s="51">
        <v>20</v>
      </c>
      <c r="AO13" s="52"/>
      <c r="AP13" s="49">
        <f t="shared" si="5"/>
        <v>80</v>
      </c>
      <c r="AQ13" s="179">
        <f t="shared" si="6"/>
        <v>313</v>
      </c>
      <c r="AR13" s="208"/>
      <c r="AS13" s="214"/>
      <c r="AT13" s="217"/>
    </row>
    <row r="14" spans="2:46" ht="15" customHeight="1" x14ac:dyDescent="0.3">
      <c r="B14" s="209">
        <v>3</v>
      </c>
      <c r="C14" s="180" t="s">
        <v>17</v>
      </c>
      <c r="D14" s="181" t="s">
        <v>29</v>
      </c>
      <c r="E14" s="182">
        <v>4</v>
      </c>
      <c r="F14" s="54" t="s">
        <v>18</v>
      </c>
      <c r="G14" s="30">
        <v>40</v>
      </c>
      <c r="H14" s="31"/>
      <c r="I14" s="32">
        <f t="shared" si="0"/>
        <v>40</v>
      </c>
      <c r="J14" s="30">
        <v>3</v>
      </c>
      <c r="K14" s="33">
        <v>5</v>
      </c>
      <c r="L14" s="33">
        <v>5</v>
      </c>
      <c r="M14" s="33">
        <v>10</v>
      </c>
      <c r="N14" s="33">
        <v>10</v>
      </c>
      <c r="O14" s="33">
        <v>20</v>
      </c>
      <c r="P14" s="33">
        <v>20</v>
      </c>
      <c r="Q14" s="33">
        <v>20</v>
      </c>
      <c r="R14" s="33">
        <v>20</v>
      </c>
      <c r="S14" s="31">
        <v>29</v>
      </c>
      <c r="T14" s="32">
        <f t="shared" si="1"/>
        <v>142</v>
      </c>
      <c r="U14" s="34">
        <f t="shared" si="2"/>
        <v>182</v>
      </c>
      <c r="V14" s="35">
        <v>10</v>
      </c>
      <c r="W14" s="35">
        <v>20</v>
      </c>
      <c r="X14" s="36">
        <v>10</v>
      </c>
      <c r="Y14" s="36">
        <v>20</v>
      </c>
      <c r="Z14" s="36">
        <v>10</v>
      </c>
      <c r="AA14" s="36">
        <v>20</v>
      </c>
      <c r="AB14" s="36">
        <v>10</v>
      </c>
      <c r="AC14" s="36">
        <v>20</v>
      </c>
      <c r="AD14" s="37">
        <v>13</v>
      </c>
      <c r="AE14" s="38">
        <f t="shared" si="3"/>
        <v>133</v>
      </c>
      <c r="AF14" s="39">
        <f t="shared" si="4"/>
        <v>315</v>
      </c>
      <c r="AG14" s="36">
        <v>10</v>
      </c>
      <c r="AH14" s="36">
        <v>20</v>
      </c>
      <c r="AI14" s="36">
        <v>10</v>
      </c>
      <c r="AJ14" s="36">
        <v>0</v>
      </c>
      <c r="AK14" s="36">
        <v>15</v>
      </c>
      <c r="AL14" s="36">
        <v>20</v>
      </c>
      <c r="AM14" s="36">
        <v>20</v>
      </c>
      <c r="AN14" s="37">
        <v>0</v>
      </c>
      <c r="AO14" s="40"/>
      <c r="AP14" s="38">
        <f t="shared" si="5"/>
        <v>95</v>
      </c>
      <c r="AQ14" s="175">
        <f t="shared" si="6"/>
        <v>410</v>
      </c>
      <c r="AR14" s="206">
        <f>SUM(AQ14:AQ17)</f>
        <v>1194</v>
      </c>
      <c r="AS14" s="212">
        <v>60</v>
      </c>
      <c r="AT14" s="215">
        <f>+AR14+AS14</f>
        <v>1254</v>
      </c>
    </row>
    <row r="15" spans="2:46" ht="15" customHeight="1" x14ac:dyDescent="0.3">
      <c r="B15" s="210"/>
      <c r="C15" s="160" t="s">
        <v>27</v>
      </c>
      <c r="D15" s="161" t="s">
        <v>29</v>
      </c>
      <c r="E15" s="162">
        <v>4</v>
      </c>
      <c r="F15" s="27" t="s">
        <v>28</v>
      </c>
      <c r="G15" s="74">
        <v>45</v>
      </c>
      <c r="H15" s="71">
        <v>1</v>
      </c>
      <c r="I15" s="72">
        <f t="shared" si="0"/>
        <v>46</v>
      </c>
      <c r="J15" s="74">
        <v>3</v>
      </c>
      <c r="K15" s="75">
        <v>5</v>
      </c>
      <c r="L15" s="75">
        <v>5</v>
      </c>
      <c r="M15" s="75">
        <v>10</v>
      </c>
      <c r="N15" s="75">
        <v>0</v>
      </c>
      <c r="O15" s="75">
        <v>20</v>
      </c>
      <c r="P15" s="75">
        <v>20</v>
      </c>
      <c r="Q15" s="75">
        <v>20</v>
      </c>
      <c r="R15" s="75">
        <v>20</v>
      </c>
      <c r="S15" s="71"/>
      <c r="T15" s="72">
        <f t="shared" si="1"/>
        <v>103</v>
      </c>
      <c r="U15" s="73">
        <f t="shared" si="2"/>
        <v>149</v>
      </c>
      <c r="V15" s="77">
        <v>10</v>
      </c>
      <c r="W15" s="77">
        <v>0</v>
      </c>
      <c r="X15" s="78">
        <v>10</v>
      </c>
      <c r="Y15" s="78">
        <v>0</v>
      </c>
      <c r="Z15" s="78">
        <v>10</v>
      </c>
      <c r="AA15" s="78">
        <v>20</v>
      </c>
      <c r="AB15" s="78">
        <v>10</v>
      </c>
      <c r="AC15" s="78">
        <v>20</v>
      </c>
      <c r="AD15" s="76"/>
      <c r="AE15" s="22">
        <f t="shared" si="3"/>
        <v>80</v>
      </c>
      <c r="AF15" s="81">
        <f t="shared" si="4"/>
        <v>229</v>
      </c>
      <c r="AG15" s="78">
        <v>0</v>
      </c>
      <c r="AH15" s="78">
        <v>20</v>
      </c>
      <c r="AI15" s="78">
        <v>0</v>
      </c>
      <c r="AJ15" s="78">
        <v>20</v>
      </c>
      <c r="AK15" s="78">
        <v>15</v>
      </c>
      <c r="AL15" s="78">
        <v>20</v>
      </c>
      <c r="AM15" s="78">
        <v>20</v>
      </c>
      <c r="AN15" s="79">
        <v>0</v>
      </c>
      <c r="AO15" s="82"/>
      <c r="AP15" s="22">
        <f t="shared" si="5"/>
        <v>95</v>
      </c>
      <c r="AQ15" s="148">
        <f t="shared" si="6"/>
        <v>324</v>
      </c>
      <c r="AR15" s="207"/>
      <c r="AS15" s="213"/>
      <c r="AT15" s="216"/>
    </row>
    <row r="16" spans="2:46" ht="15" customHeight="1" x14ac:dyDescent="0.3">
      <c r="B16" s="210"/>
      <c r="C16" s="160" t="s">
        <v>25</v>
      </c>
      <c r="D16" s="161" t="s">
        <v>29</v>
      </c>
      <c r="E16" s="162">
        <v>3</v>
      </c>
      <c r="F16" s="27" t="s">
        <v>26</v>
      </c>
      <c r="G16" s="74">
        <v>45</v>
      </c>
      <c r="H16" s="71">
        <v>22</v>
      </c>
      <c r="I16" s="72">
        <f t="shared" si="0"/>
        <v>67</v>
      </c>
      <c r="J16" s="74">
        <v>0</v>
      </c>
      <c r="K16" s="75">
        <v>5</v>
      </c>
      <c r="L16" s="75">
        <v>5</v>
      </c>
      <c r="M16" s="75">
        <v>10</v>
      </c>
      <c r="N16" s="75">
        <v>10</v>
      </c>
      <c r="O16" s="75">
        <v>20</v>
      </c>
      <c r="P16" s="75">
        <v>20</v>
      </c>
      <c r="Q16" s="75">
        <v>20</v>
      </c>
      <c r="R16" s="75">
        <v>20</v>
      </c>
      <c r="S16" s="71"/>
      <c r="T16" s="72">
        <f t="shared" si="1"/>
        <v>110</v>
      </c>
      <c r="U16" s="73">
        <f t="shared" si="2"/>
        <v>177</v>
      </c>
      <c r="V16" s="77">
        <v>10</v>
      </c>
      <c r="W16" s="77">
        <v>0</v>
      </c>
      <c r="X16" s="78">
        <v>10</v>
      </c>
      <c r="Y16" s="78">
        <v>0</v>
      </c>
      <c r="Z16" s="78">
        <v>10</v>
      </c>
      <c r="AA16" s="78">
        <v>20</v>
      </c>
      <c r="AB16" s="78">
        <v>10</v>
      </c>
      <c r="AC16" s="78">
        <v>20</v>
      </c>
      <c r="AD16" s="76"/>
      <c r="AE16" s="22">
        <f t="shared" si="3"/>
        <v>80</v>
      </c>
      <c r="AF16" s="81">
        <f t="shared" si="4"/>
        <v>257</v>
      </c>
      <c r="AG16" s="78">
        <v>10</v>
      </c>
      <c r="AH16" s="78">
        <v>0</v>
      </c>
      <c r="AI16" s="78">
        <v>10</v>
      </c>
      <c r="AJ16" s="78">
        <v>0</v>
      </c>
      <c r="AK16" s="78">
        <v>0</v>
      </c>
      <c r="AL16" s="78">
        <v>0</v>
      </c>
      <c r="AM16" s="78">
        <v>20</v>
      </c>
      <c r="AN16" s="79">
        <v>0</v>
      </c>
      <c r="AO16" s="82"/>
      <c r="AP16" s="22">
        <f t="shared" si="5"/>
        <v>40</v>
      </c>
      <c r="AQ16" s="148">
        <f t="shared" si="6"/>
        <v>297</v>
      </c>
      <c r="AR16" s="207"/>
      <c r="AS16" s="213"/>
      <c r="AT16" s="216"/>
    </row>
    <row r="17" spans="2:46" ht="15" customHeight="1" thickBot="1" x14ac:dyDescent="0.35">
      <c r="B17" s="211"/>
      <c r="C17" s="183" t="s">
        <v>23</v>
      </c>
      <c r="D17" s="184" t="s">
        <v>29</v>
      </c>
      <c r="E17" s="185">
        <v>4</v>
      </c>
      <c r="F17" s="55" t="s">
        <v>24</v>
      </c>
      <c r="G17" s="42">
        <v>30</v>
      </c>
      <c r="H17" s="43"/>
      <c r="I17" s="44">
        <f t="shared" si="0"/>
        <v>30</v>
      </c>
      <c r="J17" s="42">
        <v>3</v>
      </c>
      <c r="K17" s="45">
        <v>5</v>
      </c>
      <c r="L17" s="45">
        <v>5</v>
      </c>
      <c r="M17" s="45">
        <v>10</v>
      </c>
      <c r="N17" s="45">
        <v>0</v>
      </c>
      <c r="O17" s="45">
        <v>20</v>
      </c>
      <c r="P17" s="45">
        <v>0</v>
      </c>
      <c r="Q17" s="45">
        <v>0</v>
      </c>
      <c r="R17" s="45">
        <v>0</v>
      </c>
      <c r="S17" s="43"/>
      <c r="T17" s="44">
        <f t="shared" si="1"/>
        <v>43</v>
      </c>
      <c r="U17" s="46">
        <f t="shared" si="2"/>
        <v>73</v>
      </c>
      <c r="V17" s="47">
        <v>10</v>
      </c>
      <c r="W17" s="47">
        <v>20</v>
      </c>
      <c r="X17" s="48">
        <v>10</v>
      </c>
      <c r="Y17" s="48">
        <v>0</v>
      </c>
      <c r="Z17" s="48">
        <v>10</v>
      </c>
      <c r="AA17" s="48">
        <v>20</v>
      </c>
      <c r="AB17" s="48">
        <v>10</v>
      </c>
      <c r="AC17" s="48">
        <v>0</v>
      </c>
      <c r="AD17" s="80"/>
      <c r="AE17" s="49">
        <f t="shared" si="3"/>
        <v>80</v>
      </c>
      <c r="AF17" s="50">
        <f t="shared" si="4"/>
        <v>153</v>
      </c>
      <c r="AG17" s="48">
        <v>10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51">
        <v>0</v>
      </c>
      <c r="AO17" s="52"/>
      <c r="AP17" s="49">
        <f t="shared" si="5"/>
        <v>10</v>
      </c>
      <c r="AQ17" s="179">
        <f t="shared" si="6"/>
        <v>163</v>
      </c>
      <c r="AR17" s="208"/>
      <c r="AS17" s="214"/>
      <c r="AT17" s="217"/>
    </row>
    <row r="18" spans="2:46" ht="15" customHeight="1" x14ac:dyDescent="0.3">
      <c r="B18" s="209">
        <v>4</v>
      </c>
      <c r="C18" s="141" t="s">
        <v>117</v>
      </c>
      <c r="D18" s="142" t="s">
        <v>118</v>
      </c>
      <c r="E18" s="143">
        <v>4</v>
      </c>
      <c r="F18" s="29" t="s">
        <v>119</v>
      </c>
      <c r="G18" s="30">
        <v>40</v>
      </c>
      <c r="H18" s="31"/>
      <c r="I18" s="32">
        <f t="shared" si="0"/>
        <v>40</v>
      </c>
      <c r="J18" s="30">
        <v>3</v>
      </c>
      <c r="K18" s="33">
        <v>5</v>
      </c>
      <c r="L18" s="33">
        <v>5</v>
      </c>
      <c r="M18" s="33">
        <v>10</v>
      </c>
      <c r="N18" s="33">
        <v>10</v>
      </c>
      <c r="O18" s="33">
        <v>20</v>
      </c>
      <c r="P18" s="33">
        <v>20</v>
      </c>
      <c r="Q18" s="33">
        <v>20</v>
      </c>
      <c r="R18" s="33">
        <v>20</v>
      </c>
      <c r="S18" s="31">
        <v>12</v>
      </c>
      <c r="T18" s="32">
        <f t="shared" si="1"/>
        <v>125</v>
      </c>
      <c r="U18" s="34">
        <f t="shared" si="2"/>
        <v>165</v>
      </c>
      <c r="V18" s="35">
        <v>10</v>
      </c>
      <c r="W18" s="35">
        <v>20</v>
      </c>
      <c r="X18" s="36">
        <v>10</v>
      </c>
      <c r="Y18" s="36">
        <v>0</v>
      </c>
      <c r="Z18" s="36">
        <v>10</v>
      </c>
      <c r="AA18" s="36">
        <v>20</v>
      </c>
      <c r="AB18" s="36">
        <v>10</v>
      </c>
      <c r="AC18" s="36">
        <v>20</v>
      </c>
      <c r="AD18" s="37"/>
      <c r="AE18" s="38">
        <f t="shared" si="3"/>
        <v>100</v>
      </c>
      <c r="AF18" s="39">
        <f t="shared" si="4"/>
        <v>265</v>
      </c>
      <c r="AG18" s="36">
        <v>10</v>
      </c>
      <c r="AH18" s="36">
        <v>0</v>
      </c>
      <c r="AI18" s="36">
        <v>0</v>
      </c>
      <c r="AJ18" s="36">
        <v>20</v>
      </c>
      <c r="AK18" s="36">
        <v>0</v>
      </c>
      <c r="AL18" s="36">
        <v>20</v>
      </c>
      <c r="AM18" s="36">
        <v>20</v>
      </c>
      <c r="AN18" s="37">
        <v>20</v>
      </c>
      <c r="AO18" s="40"/>
      <c r="AP18" s="38">
        <f t="shared" si="5"/>
        <v>90</v>
      </c>
      <c r="AQ18" s="175">
        <f t="shared" si="6"/>
        <v>355</v>
      </c>
      <c r="AR18" s="209">
        <f>SUM(AQ18:AQ20)</f>
        <v>686</v>
      </c>
      <c r="AS18" s="212">
        <v>20</v>
      </c>
      <c r="AT18" s="215">
        <f t="shared" ref="AT18" si="11">+AR18+AS18</f>
        <v>706</v>
      </c>
    </row>
    <row r="19" spans="2:46" ht="15" customHeight="1" x14ac:dyDescent="0.3">
      <c r="B19" s="210"/>
      <c r="C19" s="149" t="s">
        <v>161</v>
      </c>
      <c r="D19" s="150" t="s">
        <v>118</v>
      </c>
      <c r="E19" s="151">
        <v>4</v>
      </c>
      <c r="F19" s="26" t="s">
        <v>162</v>
      </c>
      <c r="G19" s="74">
        <v>35</v>
      </c>
      <c r="H19" s="71"/>
      <c r="I19" s="72">
        <f t="shared" si="0"/>
        <v>35</v>
      </c>
      <c r="J19" s="74">
        <v>3</v>
      </c>
      <c r="K19" s="75">
        <v>5</v>
      </c>
      <c r="L19" s="75">
        <v>5</v>
      </c>
      <c r="M19" s="75">
        <v>0</v>
      </c>
      <c r="N19" s="75">
        <v>10</v>
      </c>
      <c r="O19" s="75">
        <v>20</v>
      </c>
      <c r="P19" s="75">
        <v>0</v>
      </c>
      <c r="Q19" s="75">
        <v>0</v>
      </c>
      <c r="R19" s="75">
        <v>0</v>
      </c>
      <c r="S19" s="71"/>
      <c r="T19" s="72">
        <f t="shared" si="1"/>
        <v>43</v>
      </c>
      <c r="U19" s="73">
        <f t="shared" si="2"/>
        <v>78</v>
      </c>
      <c r="V19" s="77">
        <v>10</v>
      </c>
      <c r="W19" s="77">
        <v>20</v>
      </c>
      <c r="X19" s="78">
        <v>10</v>
      </c>
      <c r="Y19" s="78">
        <v>0</v>
      </c>
      <c r="Z19" s="78">
        <v>10</v>
      </c>
      <c r="AA19" s="78">
        <v>20</v>
      </c>
      <c r="AB19" s="78">
        <v>10</v>
      </c>
      <c r="AC19" s="78">
        <v>0</v>
      </c>
      <c r="AD19" s="76"/>
      <c r="AE19" s="22">
        <f t="shared" si="3"/>
        <v>80</v>
      </c>
      <c r="AF19" s="81">
        <f t="shared" si="4"/>
        <v>158</v>
      </c>
      <c r="AG19" s="78">
        <v>10</v>
      </c>
      <c r="AH19" s="78">
        <v>0</v>
      </c>
      <c r="AI19" s="78">
        <v>10</v>
      </c>
      <c r="AJ19" s="78">
        <v>0</v>
      </c>
      <c r="AK19" s="78">
        <v>0</v>
      </c>
      <c r="AL19" s="78">
        <v>20</v>
      </c>
      <c r="AM19" s="78">
        <v>0</v>
      </c>
      <c r="AN19" s="79">
        <v>0</v>
      </c>
      <c r="AO19" s="82"/>
      <c r="AP19" s="22">
        <f t="shared" si="5"/>
        <v>40</v>
      </c>
      <c r="AQ19" s="148">
        <f t="shared" si="6"/>
        <v>198</v>
      </c>
      <c r="AR19" s="210"/>
      <c r="AS19" s="213"/>
      <c r="AT19" s="216"/>
    </row>
    <row r="20" spans="2:46" ht="15" customHeight="1" thickBot="1" x14ac:dyDescent="0.35">
      <c r="B20" s="211"/>
      <c r="C20" s="176" t="s">
        <v>165</v>
      </c>
      <c r="D20" s="177" t="s">
        <v>118</v>
      </c>
      <c r="E20" s="178">
        <v>2</v>
      </c>
      <c r="F20" s="41" t="s">
        <v>166</v>
      </c>
      <c r="G20" s="42">
        <v>35</v>
      </c>
      <c r="H20" s="43"/>
      <c r="I20" s="44">
        <f t="shared" si="0"/>
        <v>35</v>
      </c>
      <c r="J20" s="42">
        <v>3</v>
      </c>
      <c r="K20" s="45">
        <v>5</v>
      </c>
      <c r="L20" s="45">
        <v>5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3"/>
      <c r="T20" s="44">
        <f t="shared" si="1"/>
        <v>13</v>
      </c>
      <c r="U20" s="46">
        <f t="shared" si="2"/>
        <v>48</v>
      </c>
      <c r="V20" s="47">
        <v>0</v>
      </c>
      <c r="W20" s="47">
        <v>20</v>
      </c>
      <c r="X20" s="48">
        <v>10</v>
      </c>
      <c r="Y20" s="48">
        <v>0</v>
      </c>
      <c r="Z20" s="48">
        <v>10</v>
      </c>
      <c r="AA20" s="48">
        <v>20</v>
      </c>
      <c r="AB20" s="48">
        <v>0</v>
      </c>
      <c r="AC20" s="48">
        <v>0</v>
      </c>
      <c r="AD20" s="80"/>
      <c r="AE20" s="49">
        <f t="shared" si="3"/>
        <v>60</v>
      </c>
      <c r="AF20" s="50">
        <f t="shared" si="4"/>
        <v>108</v>
      </c>
      <c r="AG20" s="48">
        <v>0</v>
      </c>
      <c r="AH20" s="48">
        <v>0</v>
      </c>
      <c r="AI20" s="48">
        <v>10</v>
      </c>
      <c r="AJ20" s="48">
        <v>0</v>
      </c>
      <c r="AK20" s="48">
        <v>15</v>
      </c>
      <c r="AL20" s="48">
        <v>0</v>
      </c>
      <c r="AM20" s="48">
        <v>0</v>
      </c>
      <c r="AN20" s="51">
        <v>0</v>
      </c>
      <c r="AO20" s="52"/>
      <c r="AP20" s="49">
        <f t="shared" si="5"/>
        <v>25</v>
      </c>
      <c r="AQ20" s="179">
        <f t="shared" si="6"/>
        <v>133</v>
      </c>
      <c r="AR20" s="211"/>
      <c r="AS20" s="214"/>
      <c r="AT20" s="217"/>
    </row>
    <row r="25" spans="2:46" x14ac:dyDescent="0.3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AQ25" s="69"/>
    </row>
    <row r="26" spans="2:46" x14ac:dyDescent="0.3"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AQ26" s="69"/>
    </row>
    <row r="27" spans="2:46" x14ac:dyDescent="0.3"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AQ27" s="69"/>
    </row>
    <row r="28" spans="2:46" x14ac:dyDescent="0.3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AQ28" s="69"/>
    </row>
    <row r="29" spans="2:46" x14ac:dyDescent="0.3">
      <c r="AQ29" s="69"/>
    </row>
    <row r="30" spans="2:46" x14ac:dyDescent="0.3">
      <c r="AQ30" s="69"/>
    </row>
    <row r="31" spans="2:46" x14ac:dyDescent="0.3">
      <c r="AQ31" s="69"/>
    </row>
    <row r="32" spans="2:46" x14ac:dyDescent="0.3">
      <c r="AQ32" s="69"/>
    </row>
    <row r="33" spans="43:43" x14ac:dyDescent="0.3">
      <c r="AQ33" s="69"/>
    </row>
    <row r="34" spans="43:43" x14ac:dyDescent="0.3">
      <c r="AQ34" s="69"/>
    </row>
    <row r="35" spans="43:43" x14ac:dyDescent="0.3">
      <c r="AQ35" s="69"/>
    </row>
    <row r="36" spans="43:43" x14ac:dyDescent="0.3">
      <c r="AQ36" s="69"/>
    </row>
    <row r="37" spans="43:43" x14ac:dyDescent="0.3">
      <c r="AQ37" s="69"/>
    </row>
    <row r="38" spans="43:43" x14ac:dyDescent="0.3">
      <c r="AQ38" s="69"/>
    </row>
    <row r="39" spans="43:43" x14ac:dyDescent="0.3">
      <c r="AQ39" s="69"/>
    </row>
    <row r="40" spans="43:43" x14ac:dyDescent="0.3">
      <c r="AQ40" s="69"/>
    </row>
    <row r="41" spans="43:43" x14ac:dyDescent="0.3">
      <c r="AQ41" s="69"/>
    </row>
    <row r="42" spans="43:43" x14ac:dyDescent="0.3">
      <c r="AQ42" s="69"/>
    </row>
    <row r="43" spans="43:43" x14ac:dyDescent="0.3">
      <c r="AQ43" s="69"/>
    </row>
    <row r="44" spans="43:43" x14ac:dyDescent="0.3">
      <c r="AQ44" s="69"/>
    </row>
    <row r="45" spans="43:43" x14ac:dyDescent="0.3">
      <c r="AQ45" s="69"/>
    </row>
    <row r="46" spans="43:43" x14ac:dyDescent="0.3">
      <c r="AQ46" s="69"/>
    </row>
    <row r="47" spans="43:43" x14ac:dyDescent="0.3">
      <c r="AQ47" s="69"/>
    </row>
    <row r="48" spans="43:43" x14ac:dyDescent="0.3">
      <c r="AQ48" s="69"/>
    </row>
    <row r="49" spans="43:43" x14ac:dyDescent="0.3">
      <c r="AQ49" s="69"/>
    </row>
    <row r="50" spans="43:43" x14ac:dyDescent="0.3">
      <c r="AQ50" s="69"/>
    </row>
    <row r="51" spans="43:43" x14ac:dyDescent="0.3">
      <c r="AQ51" s="69"/>
    </row>
    <row r="52" spans="43:43" x14ac:dyDescent="0.3">
      <c r="AQ52" s="69"/>
    </row>
    <row r="53" spans="43:43" x14ac:dyDescent="0.3">
      <c r="AQ53" s="69"/>
    </row>
    <row r="54" spans="43:43" x14ac:dyDescent="0.3">
      <c r="AQ54" s="69"/>
    </row>
    <row r="55" spans="43:43" x14ac:dyDescent="0.3">
      <c r="AQ55" s="69"/>
    </row>
    <row r="56" spans="43:43" x14ac:dyDescent="0.3">
      <c r="AQ56" s="69"/>
    </row>
    <row r="57" spans="43:43" x14ac:dyDescent="0.3">
      <c r="AQ57" s="69"/>
    </row>
    <row r="58" spans="43:43" x14ac:dyDescent="0.3">
      <c r="AQ58" s="69"/>
    </row>
    <row r="59" spans="43:43" x14ac:dyDescent="0.3">
      <c r="AQ59" s="69"/>
    </row>
    <row r="60" spans="43:43" x14ac:dyDescent="0.3">
      <c r="AQ60" s="69"/>
    </row>
  </sheetData>
  <mergeCells count="16">
    <mergeCell ref="B6:B9"/>
    <mergeCell ref="AR6:AR9"/>
    <mergeCell ref="AS6:AS9"/>
    <mergeCell ref="AT6:AT9"/>
    <mergeCell ref="B10:B13"/>
    <mergeCell ref="AR10:AR13"/>
    <mergeCell ref="AS10:AS13"/>
    <mergeCell ref="AT10:AT13"/>
    <mergeCell ref="B14:B17"/>
    <mergeCell ref="AR14:AR17"/>
    <mergeCell ref="AS14:AS17"/>
    <mergeCell ref="AT14:AT17"/>
    <mergeCell ref="B18:B20"/>
    <mergeCell ref="AR18:AR20"/>
    <mergeCell ref="AS18:AS20"/>
    <mergeCell ref="AT18:AT20"/>
  </mergeCells>
  <pageMargins left="0.7" right="0.7" top="0.75" bottom="0.75" header="0.3" footer="0.3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9"/>
  <sheetViews>
    <sheetView workbookViewId="0">
      <pane xSplit="6" topLeftCell="AQ1" activePane="topRight" state="frozen"/>
      <selection pane="topRight" activeCell="AW18" sqref="AW18"/>
    </sheetView>
  </sheetViews>
  <sheetFormatPr defaultColWidth="9.109375" defaultRowHeight="15.6" x14ac:dyDescent="0.3"/>
  <cols>
    <col min="1" max="1" width="2.88671875" style="3" customWidth="1"/>
    <col min="2" max="2" width="4.44140625" style="3" bestFit="1" customWidth="1"/>
    <col min="3" max="3" width="18.5546875" style="1" customWidth="1"/>
    <col min="4" max="4" width="40" style="2" customWidth="1"/>
    <col min="5" max="5" width="3.5546875" style="2" hidden="1" customWidth="1"/>
    <col min="6" max="6" width="17.5546875" style="2" hidden="1" customWidth="1"/>
    <col min="7" max="9" width="4.44140625" style="2" hidden="1" customWidth="1"/>
    <col min="10" max="18" width="3.5546875" style="2" hidden="1" customWidth="1"/>
    <col min="19" max="21" width="4.44140625" style="2" hidden="1" customWidth="1"/>
    <col min="22" max="22" width="3.5546875" style="2" hidden="1" customWidth="1"/>
    <col min="23" max="29" width="3.5546875" style="3" hidden="1" customWidth="1"/>
    <col min="30" max="32" width="4.44140625" style="3" hidden="1" customWidth="1"/>
    <col min="33" max="40" width="3.5546875" style="3" hidden="1" customWidth="1"/>
    <col min="41" max="42" width="4.44140625" style="3" hidden="1" customWidth="1"/>
    <col min="43" max="16384" width="9.109375" style="3"/>
  </cols>
  <sheetData>
    <row r="1" spans="2:43" x14ac:dyDescent="0.3">
      <c r="T1" s="3"/>
      <c r="U1" s="3"/>
      <c r="V1" s="3"/>
    </row>
    <row r="2" spans="2:43" ht="16.2" thickBot="1" x14ac:dyDescent="0.35">
      <c r="C2" s="224" t="s">
        <v>44</v>
      </c>
      <c r="D2" s="224"/>
      <c r="G2" s="3"/>
      <c r="T2" s="3"/>
      <c r="U2" s="3"/>
      <c r="V2" s="3"/>
    </row>
    <row r="3" spans="2:43" s="4" customFormat="1" ht="15" customHeight="1" thickBot="1" x14ac:dyDescent="0.35">
      <c r="B3" s="209" t="s">
        <v>41</v>
      </c>
      <c r="C3" s="93" t="s">
        <v>1</v>
      </c>
      <c r="D3" s="221" t="s">
        <v>0</v>
      </c>
      <c r="E3" s="56">
        <v>2</v>
      </c>
      <c r="F3" s="29" t="s">
        <v>2</v>
      </c>
      <c r="G3" s="30">
        <v>45</v>
      </c>
      <c r="H3" s="31">
        <v>31</v>
      </c>
      <c r="I3" s="32">
        <f t="shared" ref="I3:I14" si="0">SUM(G3:H3)</f>
        <v>76</v>
      </c>
      <c r="J3" s="30">
        <v>3</v>
      </c>
      <c r="K3" s="33">
        <v>5</v>
      </c>
      <c r="L3" s="33">
        <v>5</v>
      </c>
      <c r="M3" s="33">
        <v>10</v>
      </c>
      <c r="N3" s="33">
        <v>10</v>
      </c>
      <c r="O3" s="33">
        <v>20</v>
      </c>
      <c r="P3" s="33">
        <v>20</v>
      </c>
      <c r="Q3" s="33">
        <v>20</v>
      </c>
      <c r="R3" s="33">
        <v>20</v>
      </c>
      <c r="S3" s="31">
        <v>62</v>
      </c>
      <c r="T3" s="32">
        <f t="shared" ref="T3:T14" si="1">SUM(J3:S3)</f>
        <v>175</v>
      </c>
      <c r="U3" s="34">
        <f t="shared" ref="U3:U14" si="2">+I3+T3</f>
        <v>251</v>
      </c>
      <c r="V3" s="35">
        <v>10</v>
      </c>
      <c r="W3" s="35">
        <v>20</v>
      </c>
      <c r="X3" s="36">
        <v>10</v>
      </c>
      <c r="Y3" s="36">
        <v>20</v>
      </c>
      <c r="Z3" s="36">
        <v>10</v>
      </c>
      <c r="AA3" s="36">
        <v>20</v>
      </c>
      <c r="AB3" s="36">
        <v>10</v>
      </c>
      <c r="AC3" s="36">
        <v>20</v>
      </c>
      <c r="AD3" s="37">
        <v>42</v>
      </c>
      <c r="AE3" s="38">
        <f t="shared" ref="AE3:AE14" si="3">SUM(V3:AD3)</f>
        <v>162</v>
      </c>
      <c r="AF3" s="39">
        <f t="shared" ref="AF3:AF14" si="4">+U3+AE3</f>
        <v>413</v>
      </c>
      <c r="AG3" s="36">
        <v>10</v>
      </c>
      <c r="AH3" s="36">
        <v>20</v>
      </c>
      <c r="AI3" s="36">
        <v>10</v>
      </c>
      <c r="AJ3" s="36">
        <v>20</v>
      </c>
      <c r="AK3" s="36">
        <v>15</v>
      </c>
      <c r="AL3" s="36">
        <v>20</v>
      </c>
      <c r="AM3" s="36">
        <v>20</v>
      </c>
      <c r="AN3" s="37">
        <v>20</v>
      </c>
      <c r="AO3" s="40"/>
      <c r="AP3" s="38">
        <f t="shared" ref="AP3:AP14" si="5">SUM(AG3:AO3)</f>
        <v>135</v>
      </c>
      <c r="AQ3" s="228">
        <v>1658</v>
      </c>
    </row>
    <row r="4" spans="2:43" s="4" customFormat="1" ht="15" customHeight="1" thickBot="1" x14ac:dyDescent="0.35">
      <c r="B4" s="210"/>
      <c r="C4" s="94" t="s">
        <v>6</v>
      </c>
      <c r="D4" s="222"/>
      <c r="E4" s="58">
        <v>4</v>
      </c>
      <c r="F4" s="26" t="s">
        <v>7</v>
      </c>
      <c r="G4" s="9">
        <v>45</v>
      </c>
      <c r="H4" s="6">
        <v>13</v>
      </c>
      <c r="I4" s="7">
        <f t="shared" si="0"/>
        <v>58</v>
      </c>
      <c r="J4" s="9">
        <v>3</v>
      </c>
      <c r="K4" s="12">
        <v>5</v>
      </c>
      <c r="L4" s="12">
        <v>5</v>
      </c>
      <c r="M4" s="12">
        <v>10</v>
      </c>
      <c r="N4" s="12">
        <v>10</v>
      </c>
      <c r="O4" s="12">
        <v>20</v>
      </c>
      <c r="P4" s="12">
        <v>20</v>
      </c>
      <c r="Q4" s="12">
        <v>20</v>
      </c>
      <c r="R4" s="12">
        <v>20</v>
      </c>
      <c r="S4" s="6">
        <v>7</v>
      </c>
      <c r="T4" s="7">
        <f t="shared" si="1"/>
        <v>120</v>
      </c>
      <c r="U4" s="8">
        <f t="shared" si="2"/>
        <v>178</v>
      </c>
      <c r="V4" s="15">
        <v>10</v>
      </c>
      <c r="W4" s="15">
        <v>20</v>
      </c>
      <c r="X4" s="16">
        <v>10</v>
      </c>
      <c r="Y4" s="16">
        <v>20</v>
      </c>
      <c r="Z4" s="16">
        <v>10</v>
      </c>
      <c r="AA4" s="16">
        <v>20</v>
      </c>
      <c r="AB4" s="16">
        <v>10</v>
      </c>
      <c r="AC4" s="16">
        <v>20</v>
      </c>
      <c r="AD4" s="14">
        <v>21</v>
      </c>
      <c r="AE4" s="22">
        <f t="shared" si="3"/>
        <v>141</v>
      </c>
      <c r="AF4" s="23">
        <f t="shared" si="4"/>
        <v>319</v>
      </c>
      <c r="AG4" s="16">
        <v>10</v>
      </c>
      <c r="AH4" s="16">
        <v>0</v>
      </c>
      <c r="AI4" s="16">
        <v>10</v>
      </c>
      <c r="AJ4" s="16">
        <v>20</v>
      </c>
      <c r="AK4" s="16">
        <v>15</v>
      </c>
      <c r="AL4" s="16">
        <v>20</v>
      </c>
      <c r="AM4" s="16">
        <v>0</v>
      </c>
      <c r="AN4" s="17">
        <v>0</v>
      </c>
      <c r="AO4" s="24"/>
      <c r="AP4" s="22">
        <f t="shared" si="5"/>
        <v>75</v>
      </c>
      <c r="AQ4" s="228"/>
    </row>
    <row r="5" spans="2:43" s="4" customFormat="1" ht="15" customHeight="1" thickBot="1" x14ac:dyDescent="0.35">
      <c r="B5" s="210"/>
      <c r="C5" s="94" t="s">
        <v>15</v>
      </c>
      <c r="D5" s="222"/>
      <c r="E5" s="58">
        <v>1</v>
      </c>
      <c r="F5" s="26" t="s">
        <v>16</v>
      </c>
      <c r="G5" s="9">
        <v>45</v>
      </c>
      <c r="H5" s="6">
        <v>2</v>
      </c>
      <c r="I5" s="7">
        <f t="shared" si="0"/>
        <v>47</v>
      </c>
      <c r="J5" s="9">
        <v>3</v>
      </c>
      <c r="K5" s="12">
        <v>5</v>
      </c>
      <c r="L5" s="12">
        <v>5</v>
      </c>
      <c r="M5" s="12">
        <v>10</v>
      </c>
      <c r="N5" s="12">
        <v>0</v>
      </c>
      <c r="O5" s="12">
        <v>20</v>
      </c>
      <c r="P5" s="12">
        <v>20</v>
      </c>
      <c r="Q5" s="12">
        <v>20</v>
      </c>
      <c r="R5" s="12">
        <v>20</v>
      </c>
      <c r="S5" s="6"/>
      <c r="T5" s="7">
        <f t="shared" si="1"/>
        <v>103</v>
      </c>
      <c r="U5" s="8">
        <f t="shared" si="2"/>
        <v>150</v>
      </c>
      <c r="V5" s="15">
        <v>10</v>
      </c>
      <c r="W5" s="15">
        <v>20</v>
      </c>
      <c r="X5" s="16">
        <v>10</v>
      </c>
      <c r="Y5" s="16">
        <v>20</v>
      </c>
      <c r="Z5" s="16">
        <v>10</v>
      </c>
      <c r="AA5" s="16">
        <v>0</v>
      </c>
      <c r="AB5" s="16">
        <v>10</v>
      </c>
      <c r="AC5" s="16">
        <v>20</v>
      </c>
      <c r="AD5" s="14"/>
      <c r="AE5" s="22">
        <f t="shared" si="3"/>
        <v>100</v>
      </c>
      <c r="AF5" s="23">
        <f t="shared" si="4"/>
        <v>250</v>
      </c>
      <c r="AG5" s="16">
        <v>10</v>
      </c>
      <c r="AH5" s="16">
        <v>0</v>
      </c>
      <c r="AI5" s="16">
        <v>10</v>
      </c>
      <c r="AJ5" s="16">
        <v>0</v>
      </c>
      <c r="AK5" s="16">
        <v>15</v>
      </c>
      <c r="AL5" s="16">
        <v>20</v>
      </c>
      <c r="AM5" s="16">
        <v>20</v>
      </c>
      <c r="AN5" s="17">
        <v>20</v>
      </c>
      <c r="AO5" s="24"/>
      <c r="AP5" s="22">
        <f t="shared" si="5"/>
        <v>95</v>
      </c>
      <c r="AQ5" s="228"/>
    </row>
    <row r="6" spans="2:43" s="4" customFormat="1" ht="15" customHeight="1" thickBot="1" x14ac:dyDescent="0.35">
      <c r="B6" s="211"/>
      <c r="C6" s="95" t="s">
        <v>13</v>
      </c>
      <c r="D6" s="223"/>
      <c r="E6" s="60">
        <v>4</v>
      </c>
      <c r="F6" s="41" t="s">
        <v>14</v>
      </c>
      <c r="G6" s="42">
        <v>45</v>
      </c>
      <c r="H6" s="43">
        <v>13</v>
      </c>
      <c r="I6" s="44">
        <f t="shared" si="0"/>
        <v>58</v>
      </c>
      <c r="J6" s="42">
        <v>3</v>
      </c>
      <c r="K6" s="45">
        <v>5</v>
      </c>
      <c r="L6" s="45">
        <v>5</v>
      </c>
      <c r="M6" s="45">
        <v>10</v>
      </c>
      <c r="N6" s="45">
        <v>10</v>
      </c>
      <c r="O6" s="45">
        <v>20</v>
      </c>
      <c r="P6" s="45">
        <v>20</v>
      </c>
      <c r="Q6" s="45">
        <v>0</v>
      </c>
      <c r="R6" s="45">
        <v>0</v>
      </c>
      <c r="S6" s="43"/>
      <c r="T6" s="44">
        <f t="shared" si="1"/>
        <v>73</v>
      </c>
      <c r="U6" s="46">
        <f t="shared" si="2"/>
        <v>131</v>
      </c>
      <c r="V6" s="47">
        <v>10</v>
      </c>
      <c r="W6" s="47">
        <v>20</v>
      </c>
      <c r="X6" s="48">
        <v>10</v>
      </c>
      <c r="Y6" s="48">
        <v>20</v>
      </c>
      <c r="Z6" s="48">
        <v>10</v>
      </c>
      <c r="AA6" s="48">
        <v>20</v>
      </c>
      <c r="AB6" s="48">
        <v>10</v>
      </c>
      <c r="AC6" s="48">
        <v>20</v>
      </c>
      <c r="AD6" s="18"/>
      <c r="AE6" s="49">
        <f t="shared" si="3"/>
        <v>120</v>
      </c>
      <c r="AF6" s="50">
        <f t="shared" si="4"/>
        <v>251</v>
      </c>
      <c r="AG6" s="48">
        <v>0</v>
      </c>
      <c r="AH6" s="48">
        <v>0</v>
      </c>
      <c r="AI6" s="48">
        <v>0</v>
      </c>
      <c r="AJ6" s="48">
        <v>0</v>
      </c>
      <c r="AK6" s="48">
        <v>15</v>
      </c>
      <c r="AL6" s="48">
        <v>20</v>
      </c>
      <c r="AM6" s="48">
        <v>20</v>
      </c>
      <c r="AN6" s="51">
        <v>20</v>
      </c>
      <c r="AO6" s="52"/>
      <c r="AP6" s="49">
        <f t="shared" si="5"/>
        <v>75</v>
      </c>
      <c r="AQ6" s="228"/>
    </row>
    <row r="7" spans="2:43" s="4" customFormat="1" ht="15" customHeight="1" thickBot="1" x14ac:dyDescent="0.35">
      <c r="B7" s="209" t="s">
        <v>42</v>
      </c>
      <c r="C7" s="93" t="s">
        <v>9</v>
      </c>
      <c r="D7" s="221" t="s">
        <v>8</v>
      </c>
      <c r="E7" s="56">
        <v>4</v>
      </c>
      <c r="F7" s="29" t="s">
        <v>10</v>
      </c>
      <c r="G7" s="30">
        <v>45</v>
      </c>
      <c r="H7" s="31">
        <v>21</v>
      </c>
      <c r="I7" s="32">
        <f t="shared" si="0"/>
        <v>66</v>
      </c>
      <c r="J7" s="30">
        <v>3</v>
      </c>
      <c r="K7" s="33">
        <v>5</v>
      </c>
      <c r="L7" s="33">
        <v>5</v>
      </c>
      <c r="M7" s="33">
        <v>10</v>
      </c>
      <c r="N7" s="33">
        <v>10</v>
      </c>
      <c r="O7" s="33">
        <v>20</v>
      </c>
      <c r="P7" s="33">
        <v>20</v>
      </c>
      <c r="Q7" s="33">
        <v>20</v>
      </c>
      <c r="R7" s="33">
        <v>20</v>
      </c>
      <c r="S7" s="31">
        <v>55</v>
      </c>
      <c r="T7" s="32">
        <f t="shared" si="1"/>
        <v>168</v>
      </c>
      <c r="U7" s="34">
        <f t="shared" si="2"/>
        <v>234</v>
      </c>
      <c r="V7" s="35">
        <v>10</v>
      </c>
      <c r="W7" s="35">
        <v>20</v>
      </c>
      <c r="X7" s="36">
        <v>10</v>
      </c>
      <c r="Y7" s="36">
        <v>20</v>
      </c>
      <c r="Z7" s="36">
        <v>10</v>
      </c>
      <c r="AA7" s="36">
        <v>20</v>
      </c>
      <c r="AB7" s="36">
        <v>10</v>
      </c>
      <c r="AC7" s="36">
        <v>20</v>
      </c>
      <c r="AD7" s="37">
        <v>25</v>
      </c>
      <c r="AE7" s="38">
        <f t="shared" si="3"/>
        <v>145</v>
      </c>
      <c r="AF7" s="39">
        <f t="shared" si="4"/>
        <v>379</v>
      </c>
      <c r="AG7" s="36">
        <v>10</v>
      </c>
      <c r="AH7" s="36">
        <v>20</v>
      </c>
      <c r="AI7" s="36">
        <v>0</v>
      </c>
      <c r="AJ7" s="36">
        <v>20</v>
      </c>
      <c r="AK7" s="36">
        <v>0</v>
      </c>
      <c r="AL7" s="36">
        <v>0</v>
      </c>
      <c r="AM7" s="36">
        <v>20</v>
      </c>
      <c r="AN7" s="37">
        <v>20</v>
      </c>
      <c r="AO7" s="40"/>
      <c r="AP7" s="38">
        <f t="shared" si="5"/>
        <v>90</v>
      </c>
      <c r="AQ7" s="228">
        <v>1488</v>
      </c>
    </row>
    <row r="8" spans="2:43" s="4" customFormat="1" ht="15" customHeight="1" thickBot="1" x14ac:dyDescent="0.35">
      <c r="B8" s="210"/>
      <c r="C8" s="96" t="s">
        <v>19</v>
      </c>
      <c r="D8" s="222"/>
      <c r="E8" s="61">
        <v>3</v>
      </c>
      <c r="F8" s="28" t="s">
        <v>20</v>
      </c>
      <c r="G8" s="9">
        <v>45</v>
      </c>
      <c r="H8" s="10">
        <v>12</v>
      </c>
      <c r="I8" s="11">
        <f t="shared" si="0"/>
        <v>57</v>
      </c>
      <c r="J8" s="9">
        <v>3</v>
      </c>
      <c r="K8" s="12">
        <v>5</v>
      </c>
      <c r="L8" s="12">
        <v>5</v>
      </c>
      <c r="M8" s="12">
        <v>10</v>
      </c>
      <c r="N8" s="12">
        <v>10</v>
      </c>
      <c r="O8" s="12">
        <v>20</v>
      </c>
      <c r="P8" s="12">
        <v>0</v>
      </c>
      <c r="Q8" s="12">
        <v>20</v>
      </c>
      <c r="R8" s="12">
        <v>20</v>
      </c>
      <c r="S8" s="10"/>
      <c r="T8" s="11">
        <f t="shared" si="1"/>
        <v>93</v>
      </c>
      <c r="U8" s="13">
        <f t="shared" si="2"/>
        <v>150</v>
      </c>
      <c r="V8" s="15">
        <v>10</v>
      </c>
      <c r="W8" s="15">
        <v>20</v>
      </c>
      <c r="X8" s="16">
        <v>10</v>
      </c>
      <c r="Y8" s="16">
        <v>0</v>
      </c>
      <c r="Z8" s="16">
        <v>10</v>
      </c>
      <c r="AA8" s="16">
        <v>20</v>
      </c>
      <c r="AB8" s="16">
        <v>10</v>
      </c>
      <c r="AC8" s="16">
        <v>20</v>
      </c>
      <c r="AD8" s="17"/>
      <c r="AE8" s="19">
        <f t="shared" si="3"/>
        <v>100</v>
      </c>
      <c r="AF8" s="20">
        <f t="shared" si="4"/>
        <v>250</v>
      </c>
      <c r="AG8" s="16">
        <v>10</v>
      </c>
      <c r="AH8" s="16">
        <v>0</v>
      </c>
      <c r="AI8" s="16">
        <v>10</v>
      </c>
      <c r="AJ8" s="16">
        <v>0</v>
      </c>
      <c r="AK8" s="16">
        <v>15</v>
      </c>
      <c r="AL8" s="16">
        <v>20</v>
      </c>
      <c r="AM8" s="16">
        <v>20</v>
      </c>
      <c r="AN8" s="17">
        <v>0</v>
      </c>
      <c r="AO8" s="21"/>
      <c r="AP8" s="19">
        <f t="shared" si="5"/>
        <v>75</v>
      </c>
      <c r="AQ8" s="228"/>
    </row>
    <row r="9" spans="2:43" s="4" customFormat="1" ht="15" customHeight="1" thickBot="1" x14ac:dyDescent="0.35">
      <c r="B9" s="210"/>
      <c r="C9" s="94" t="s">
        <v>21</v>
      </c>
      <c r="D9" s="222"/>
      <c r="E9" s="58">
        <v>1</v>
      </c>
      <c r="F9" s="26" t="s">
        <v>22</v>
      </c>
      <c r="G9" s="9">
        <v>45</v>
      </c>
      <c r="H9" s="6">
        <v>12</v>
      </c>
      <c r="I9" s="7">
        <f t="shared" si="0"/>
        <v>57</v>
      </c>
      <c r="J9" s="9">
        <v>3</v>
      </c>
      <c r="K9" s="12">
        <v>5</v>
      </c>
      <c r="L9" s="12">
        <v>5</v>
      </c>
      <c r="M9" s="12">
        <v>10</v>
      </c>
      <c r="N9" s="12">
        <v>10</v>
      </c>
      <c r="O9" s="12">
        <v>20</v>
      </c>
      <c r="P9" s="12">
        <v>20</v>
      </c>
      <c r="Q9" s="12">
        <v>20</v>
      </c>
      <c r="R9" s="12">
        <v>20</v>
      </c>
      <c r="S9" s="6">
        <v>11</v>
      </c>
      <c r="T9" s="7">
        <f t="shared" si="1"/>
        <v>124</v>
      </c>
      <c r="U9" s="8">
        <f t="shared" si="2"/>
        <v>181</v>
      </c>
      <c r="V9" s="15">
        <v>10</v>
      </c>
      <c r="W9" s="15">
        <v>20</v>
      </c>
      <c r="X9" s="16">
        <v>10</v>
      </c>
      <c r="Y9" s="16">
        <v>20</v>
      </c>
      <c r="Z9" s="16">
        <v>10</v>
      </c>
      <c r="AA9" s="16">
        <v>0</v>
      </c>
      <c r="AB9" s="16">
        <v>10</v>
      </c>
      <c r="AC9" s="16">
        <v>0</v>
      </c>
      <c r="AD9" s="14"/>
      <c r="AE9" s="22">
        <f t="shared" si="3"/>
        <v>80</v>
      </c>
      <c r="AF9" s="23">
        <f t="shared" si="4"/>
        <v>261</v>
      </c>
      <c r="AG9" s="16">
        <v>10</v>
      </c>
      <c r="AH9" s="16">
        <v>0</v>
      </c>
      <c r="AI9" s="16">
        <v>10</v>
      </c>
      <c r="AJ9" s="16">
        <v>0</v>
      </c>
      <c r="AK9" s="16">
        <v>0</v>
      </c>
      <c r="AL9" s="16">
        <v>0</v>
      </c>
      <c r="AM9" s="16">
        <v>20</v>
      </c>
      <c r="AN9" s="17">
        <v>20</v>
      </c>
      <c r="AO9" s="24"/>
      <c r="AP9" s="22">
        <f t="shared" si="5"/>
        <v>60</v>
      </c>
      <c r="AQ9" s="228"/>
    </row>
    <row r="10" spans="2:43" s="4" customFormat="1" ht="15" customHeight="1" thickBot="1" x14ac:dyDescent="0.35">
      <c r="B10" s="211"/>
      <c r="C10" s="95" t="s">
        <v>11</v>
      </c>
      <c r="D10" s="223"/>
      <c r="E10" s="60">
        <v>3</v>
      </c>
      <c r="F10" s="41" t="s">
        <v>12</v>
      </c>
      <c r="G10" s="42">
        <v>45</v>
      </c>
      <c r="H10" s="43">
        <v>15</v>
      </c>
      <c r="I10" s="44">
        <f t="shared" si="0"/>
        <v>60</v>
      </c>
      <c r="J10" s="42">
        <v>3</v>
      </c>
      <c r="K10" s="45">
        <v>5</v>
      </c>
      <c r="L10" s="45">
        <v>5</v>
      </c>
      <c r="M10" s="45">
        <v>10</v>
      </c>
      <c r="N10" s="45">
        <v>10</v>
      </c>
      <c r="O10" s="45">
        <v>0</v>
      </c>
      <c r="P10" s="45">
        <v>20</v>
      </c>
      <c r="Q10" s="45">
        <v>20</v>
      </c>
      <c r="R10" s="45">
        <v>0</v>
      </c>
      <c r="S10" s="43"/>
      <c r="T10" s="44">
        <f t="shared" si="1"/>
        <v>73</v>
      </c>
      <c r="U10" s="46">
        <f t="shared" si="2"/>
        <v>133</v>
      </c>
      <c r="V10" s="47">
        <v>10</v>
      </c>
      <c r="W10" s="47">
        <v>20</v>
      </c>
      <c r="X10" s="48">
        <v>10</v>
      </c>
      <c r="Y10" s="48">
        <v>0</v>
      </c>
      <c r="Z10" s="48">
        <v>10</v>
      </c>
      <c r="AA10" s="48">
        <v>20</v>
      </c>
      <c r="AB10" s="48">
        <v>10</v>
      </c>
      <c r="AC10" s="48">
        <v>20</v>
      </c>
      <c r="AD10" s="18"/>
      <c r="AE10" s="49">
        <f t="shared" si="3"/>
        <v>100</v>
      </c>
      <c r="AF10" s="50">
        <f t="shared" si="4"/>
        <v>233</v>
      </c>
      <c r="AG10" s="48">
        <v>0</v>
      </c>
      <c r="AH10" s="48">
        <v>20</v>
      </c>
      <c r="AI10" s="48">
        <v>0</v>
      </c>
      <c r="AJ10" s="48">
        <v>0</v>
      </c>
      <c r="AK10" s="48">
        <v>0</v>
      </c>
      <c r="AL10" s="48">
        <v>20</v>
      </c>
      <c r="AM10" s="48">
        <v>20</v>
      </c>
      <c r="AN10" s="51">
        <v>20</v>
      </c>
      <c r="AO10" s="52"/>
      <c r="AP10" s="49">
        <f t="shared" si="5"/>
        <v>80</v>
      </c>
      <c r="AQ10" s="228"/>
    </row>
    <row r="11" spans="2:43" ht="15" customHeight="1" thickBot="1" x14ac:dyDescent="0.35">
      <c r="B11" s="209" t="s">
        <v>43</v>
      </c>
      <c r="C11" s="97" t="s">
        <v>17</v>
      </c>
      <c r="D11" s="218" t="s">
        <v>29</v>
      </c>
      <c r="E11" s="62">
        <v>4</v>
      </c>
      <c r="F11" s="54" t="s">
        <v>18</v>
      </c>
      <c r="G11" s="30">
        <v>40</v>
      </c>
      <c r="H11" s="31"/>
      <c r="I11" s="32">
        <f t="shared" si="0"/>
        <v>40</v>
      </c>
      <c r="J11" s="30">
        <v>3</v>
      </c>
      <c r="K11" s="33">
        <v>5</v>
      </c>
      <c r="L11" s="33">
        <v>5</v>
      </c>
      <c r="M11" s="33">
        <v>10</v>
      </c>
      <c r="N11" s="33">
        <v>10</v>
      </c>
      <c r="O11" s="33">
        <v>20</v>
      </c>
      <c r="P11" s="33">
        <v>20</v>
      </c>
      <c r="Q11" s="33">
        <v>20</v>
      </c>
      <c r="R11" s="33">
        <v>20</v>
      </c>
      <c r="S11" s="31">
        <v>29</v>
      </c>
      <c r="T11" s="32">
        <f t="shared" si="1"/>
        <v>142</v>
      </c>
      <c r="U11" s="34">
        <f t="shared" si="2"/>
        <v>182</v>
      </c>
      <c r="V11" s="35">
        <v>10</v>
      </c>
      <c r="W11" s="35">
        <v>20</v>
      </c>
      <c r="X11" s="36">
        <v>10</v>
      </c>
      <c r="Y11" s="36">
        <v>20</v>
      </c>
      <c r="Z11" s="36">
        <v>10</v>
      </c>
      <c r="AA11" s="36">
        <v>20</v>
      </c>
      <c r="AB11" s="36">
        <v>10</v>
      </c>
      <c r="AC11" s="36">
        <v>20</v>
      </c>
      <c r="AD11" s="37">
        <v>13</v>
      </c>
      <c r="AE11" s="38">
        <f t="shared" si="3"/>
        <v>133</v>
      </c>
      <c r="AF11" s="39">
        <f t="shared" si="4"/>
        <v>315</v>
      </c>
      <c r="AG11" s="36">
        <v>10</v>
      </c>
      <c r="AH11" s="36">
        <v>20</v>
      </c>
      <c r="AI11" s="36">
        <v>10</v>
      </c>
      <c r="AJ11" s="36">
        <v>0</v>
      </c>
      <c r="AK11" s="36">
        <v>15</v>
      </c>
      <c r="AL11" s="36">
        <v>20</v>
      </c>
      <c r="AM11" s="36">
        <v>20</v>
      </c>
      <c r="AN11" s="37">
        <v>0</v>
      </c>
      <c r="AO11" s="40"/>
      <c r="AP11" s="38">
        <f t="shared" si="5"/>
        <v>95</v>
      </c>
      <c r="AQ11" s="228">
        <v>1254</v>
      </c>
    </row>
    <row r="12" spans="2:43" ht="15" customHeight="1" thickBot="1" x14ac:dyDescent="0.35">
      <c r="B12" s="210"/>
      <c r="C12" s="98" t="s">
        <v>27</v>
      </c>
      <c r="D12" s="219"/>
      <c r="E12" s="63">
        <v>4</v>
      </c>
      <c r="F12" s="27" t="s">
        <v>28</v>
      </c>
      <c r="G12" s="9">
        <v>45</v>
      </c>
      <c r="H12" s="6">
        <v>1</v>
      </c>
      <c r="I12" s="7">
        <f t="shared" si="0"/>
        <v>46</v>
      </c>
      <c r="J12" s="9">
        <v>3</v>
      </c>
      <c r="K12" s="12">
        <v>5</v>
      </c>
      <c r="L12" s="12">
        <v>5</v>
      </c>
      <c r="M12" s="12">
        <v>10</v>
      </c>
      <c r="N12" s="12">
        <v>0</v>
      </c>
      <c r="O12" s="12">
        <v>20</v>
      </c>
      <c r="P12" s="12">
        <v>20</v>
      </c>
      <c r="Q12" s="12">
        <v>20</v>
      </c>
      <c r="R12" s="12">
        <v>20</v>
      </c>
      <c r="S12" s="6"/>
      <c r="T12" s="7">
        <f t="shared" si="1"/>
        <v>103</v>
      </c>
      <c r="U12" s="8">
        <f t="shared" si="2"/>
        <v>149</v>
      </c>
      <c r="V12" s="15">
        <v>10</v>
      </c>
      <c r="W12" s="15">
        <v>0</v>
      </c>
      <c r="X12" s="16">
        <v>10</v>
      </c>
      <c r="Y12" s="16">
        <v>0</v>
      </c>
      <c r="Z12" s="16">
        <v>10</v>
      </c>
      <c r="AA12" s="16">
        <v>20</v>
      </c>
      <c r="AB12" s="16">
        <v>10</v>
      </c>
      <c r="AC12" s="16">
        <v>20</v>
      </c>
      <c r="AD12" s="14"/>
      <c r="AE12" s="22">
        <f t="shared" si="3"/>
        <v>80</v>
      </c>
      <c r="AF12" s="23">
        <f t="shared" si="4"/>
        <v>229</v>
      </c>
      <c r="AG12" s="16">
        <v>0</v>
      </c>
      <c r="AH12" s="16">
        <v>20</v>
      </c>
      <c r="AI12" s="16">
        <v>0</v>
      </c>
      <c r="AJ12" s="16">
        <v>20</v>
      </c>
      <c r="AK12" s="16">
        <v>15</v>
      </c>
      <c r="AL12" s="16">
        <v>20</v>
      </c>
      <c r="AM12" s="16">
        <v>20</v>
      </c>
      <c r="AN12" s="17">
        <v>0</v>
      </c>
      <c r="AO12" s="24"/>
      <c r="AP12" s="22">
        <f t="shared" si="5"/>
        <v>95</v>
      </c>
      <c r="AQ12" s="228"/>
    </row>
    <row r="13" spans="2:43" ht="15" customHeight="1" thickBot="1" x14ac:dyDescent="0.35">
      <c r="B13" s="210"/>
      <c r="C13" s="98" t="s">
        <v>25</v>
      </c>
      <c r="D13" s="219"/>
      <c r="E13" s="63">
        <v>3</v>
      </c>
      <c r="F13" s="27" t="s">
        <v>26</v>
      </c>
      <c r="G13" s="9">
        <v>45</v>
      </c>
      <c r="H13" s="6">
        <v>22</v>
      </c>
      <c r="I13" s="7">
        <f t="shared" si="0"/>
        <v>67</v>
      </c>
      <c r="J13" s="9">
        <v>0</v>
      </c>
      <c r="K13" s="12">
        <v>5</v>
      </c>
      <c r="L13" s="12">
        <v>5</v>
      </c>
      <c r="M13" s="12">
        <v>10</v>
      </c>
      <c r="N13" s="12">
        <v>10</v>
      </c>
      <c r="O13" s="12">
        <v>20</v>
      </c>
      <c r="P13" s="12">
        <v>20</v>
      </c>
      <c r="Q13" s="12">
        <v>20</v>
      </c>
      <c r="R13" s="12">
        <v>20</v>
      </c>
      <c r="S13" s="6"/>
      <c r="T13" s="7">
        <f t="shared" si="1"/>
        <v>110</v>
      </c>
      <c r="U13" s="8">
        <f t="shared" si="2"/>
        <v>177</v>
      </c>
      <c r="V13" s="15">
        <v>10</v>
      </c>
      <c r="W13" s="15">
        <v>0</v>
      </c>
      <c r="X13" s="16">
        <v>10</v>
      </c>
      <c r="Y13" s="16">
        <v>0</v>
      </c>
      <c r="Z13" s="16">
        <v>10</v>
      </c>
      <c r="AA13" s="16">
        <v>20</v>
      </c>
      <c r="AB13" s="16">
        <v>10</v>
      </c>
      <c r="AC13" s="16">
        <v>20</v>
      </c>
      <c r="AD13" s="14"/>
      <c r="AE13" s="22">
        <f t="shared" si="3"/>
        <v>80</v>
      </c>
      <c r="AF13" s="23">
        <f t="shared" si="4"/>
        <v>257</v>
      </c>
      <c r="AG13" s="16">
        <v>10</v>
      </c>
      <c r="AH13" s="16">
        <v>0</v>
      </c>
      <c r="AI13" s="16">
        <v>10</v>
      </c>
      <c r="AJ13" s="16">
        <v>0</v>
      </c>
      <c r="AK13" s="16">
        <v>0</v>
      </c>
      <c r="AL13" s="16">
        <v>0</v>
      </c>
      <c r="AM13" s="16">
        <v>20</v>
      </c>
      <c r="AN13" s="17">
        <v>0</v>
      </c>
      <c r="AO13" s="24"/>
      <c r="AP13" s="22">
        <f t="shared" si="5"/>
        <v>40</v>
      </c>
      <c r="AQ13" s="228"/>
    </row>
    <row r="14" spans="2:43" ht="15" customHeight="1" thickBot="1" x14ac:dyDescent="0.35">
      <c r="B14" s="211"/>
      <c r="C14" s="99" t="s">
        <v>23</v>
      </c>
      <c r="D14" s="220"/>
      <c r="E14" s="64">
        <v>4</v>
      </c>
      <c r="F14" s="55" t="s">
        <v>24</v>
      </c>
      <c r="G14" s="42">
        <v>30</v>
      </c>
      <c r="H14" s="43"/>
      <c r="I14" s="44">
        <f t="shared" si="0"/>
        <v>30</v>
      </c>
      <c r="J14" s="42">
        <v>3</v>
      </c>
      <c r="K14" s="45">
        <v>5</v>
      </c>
      <c r="L14" s="45">
        <v>5</v>
      </c>
      <c r="M14" s="45">
        <v>10</v>
      </c>
      <c r="N14" s="45">
        <v>0</v>
      </c>
      <c r="O14" s="45">
        <v>20</v>
      </c>
      <c r="P14" s="45">
        <v>0</v>
      </c>
      <c r="Q14" s="45">
        <v>0</v>
      </c>
      <c r="R14" s="45">
        <v>0</v>
      </c>
      <c r="S14" s="43"/>
      <c r="T14" s="44">
        <f t="shared" si="1"/>
        <v>43</v>
      </c>
      <c r="U14" s="46">
        <f t="shared" si="2"/>
        <v>73</v>
      </c>
      <c r="V14" s="47">
        <v>10</v>
      </c>
      <c r="W14" s="47">
        <v>20</v>
      </c>
      <c r="X14" s="48">
        <v>10</v>
      </c>
      <c r="Y14" s="48">
        <v>0</v>
      </c>
      <c r="Z14" s="48">
        <v>10</v>
      </c>
      <c r="AA14" s="48">
        <v>20</v>
      </c>
      <c r="AB14" s="48">
        <v>10</v>
      </c>
      <c r="AC14" s="48">
        <v>0</v>
      </c>
      <c r="AD14" s="18"/>
      <c r="AE14" s="49">
        <f t="shared" si="3"/>
        <v>80</v>
      </c>
      <c r="AF14" s="50">
        <f t="shared" si="4"/>
        <v>153</v>
      </c>
      <c r="AG14" s="48">
        <v>10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51">
        <v>0</v>
      </c>
      <c r="AO14" s="52"/>
      <c r="AP14" s="49">
        <f t="shared" si="5"/>
        <v>10</v>
      </c>
      <c r="AQ14" s="228"/>
    </row>
    <row r="15" spans="2:43" s="69" customFormat="1" ht="15" customHeight="1" x14ac:dyDescent="0.3">
      <c r="B15" s="110"/>
      <c r="C15" s="111"/>
      <c r="D15" s="112"/>
      <c r="E15" s="113"/>
      <c r="F15" s="114"/>
      <c r="G15" s="115"/>
      <c r="H15" s="115"/>
      <c r="I15" s="116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6"/>
      <c r="U15" s="117"/>
      <c r="V15" s="118"/>
      <c r="W15" s="118"/>
      <c r="X15" s="118"/>
      <c r="Y15" s="118"/>
      <c r="Z15" s="118"/>
      <c r="AA15" s="118"/>
      <c r="AB15" s="118"/>
      <c r="AC15" s="118"/>
      <c r="AD15" s="118"/>
      <c r="AE15" s="119"/>
      <c r="AF15" s="120"/>
      <c r="AG15" s="118"/>
      <c r="AH15" s="118"/>
      <c r="AI15" s="118"/>
      <c r="AJ15" s="118"/>
      <c r="AK15" s="118"/>
      <c r="AL15" s="118"/>
      <c r="AM15" s="118"/>
      <c r="AN15" s="118"/>
      <c r="AO15" s="121"/>
      <c r="AP15" s="119"/>
      <c r="AQ15" s="110"/>
    </row>
    <row r="16" spans="2:43" s="69" customFormat="1" ht="15" customHeight="1" x14ac:dyDescent="0.3">
      <c r="B16" s="110"/>
      <c r="C16" s="111"/>
      <c r="D16" s="112"/>
      <c r="E16" s="113"/>
      <c r="F16" s="114"/>
      <c r="G16" s="115"/>
      <c r="H16" s="115"/>
      <c r="I16" s="116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/>
      <c r="U16" s="117"/>
      <c r="V16" s="118"/>
      <c r="W16" s="118"/>
      <c r="X16" s="118"/>
      <c r="Y16" s="118"/>
      <c r="Z16" s="118"/>
      <c r="AA16" s="118"/>
      <c r="AB16" s="118"/>
      <c r="AC16" s="118"/>
      <c r="AD16" s="118"/>
      <c r="AE16" s="119"/>
      <c r="AF16" s="120"/>
      <c r="AG16" s="118"/>
      <c r="AH16" s="118"/>
      <c r="AI16" s="118"/>
      <c r="AJ16" s="118"/>
      <c r="AK16" s="118"/>
      <c r="AL16" s="118"/>
      <c r="AM16" s="118"/>
      <c r="AN16" s="118"/>
      <c r="AO16" s="121"/>
      <c r="AP16" s="119"/>
      <c r="AQ16" s="110"/>
    </row>
    <row r="17" spans="2:43" s="69" customFormat="1" ht="15" customHeight="1" thickBot="1" x14ac:dyDescent="0.35">
      <c r="B17" s="110"/>
      <c r="C17" s="224" t="s">
        <v>60</v>
      </c>
      <c r="D17" s="224"/>
      <c r="E17" s="113"/>
      <c r="F17" s="114"/>
      <c r="G17" s="115"/>
      <c r="H17" s="115"/>
      <c r="I17" s="116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6"/>
      <c r="U17" s="117"/>
      <c r="V17" s="118"/>
      <c r="W17" s="118"/>
      <c r="X17" s="118"/>
      <c r="Y17" s="118"/>
      <c r="Z17" s="118"/>
      <c r="AA17" s="118"/>
      <c r="AB17" s="118"/>
      <c r="AC17" s="118"/>
      <c r="AD17" s="118"/>
      <c r="AE17" s="119"/>
      <c r="AF17" s="120"/>
      <c r="AG17" s="118"/>
      <c r="AH17" s="118"/>
      <c r="AI17" s="118"/>
      <c r="AJ17" s="118"/>
      <c r="AK17" s="118"/>
      <c r="AL17" s="118"/>
      <c r="AM17" s="118"/>
      <c r="AN17" s="118"/>
      <c r="AO17" s="121"/>
      <c r="AP17" s="119"/>
      <c r="AQ17" s="110"/>
    </row>
    <row r="18" spans="2:43" s="69" customFormat="1" ht="15" customHeight="1" x14ac:dyDescent="0.3">
      <c r="B18" s="209" t="s">
        <v>41</v>
      </c>
      <c r="C18" s="84" t="s">
        <v>45</v>
      </c>
      <c r="D18" s="232" t="s">
        <v>46</v>
      </c>
      <c r="E18" s="229">
        <v>1281</v>
      </c>
      <c r="F18" s="114"/>
      <c r="G18" s="115"/>
      <c r="H18" s="115"/>
      <c r="I18" s="116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8"/>
      <c r="Y18" s="118"/>
      <c r="Z18" s="118"/>
      <c r="AA18" s="118"/>
      <c r="AB18" s="118"/>
      <c r="AC18" s="118"/>
      <c r="AD18" s="118"/>
      <c r="AE18" s="119"/>
      <c r="AF18" s="120"/>
      <c r="AG18" s="118"/>
      <c r="AH18" s="118"/>
      <c r="AI18" s="118"/>
      <c r="AJ18" s="118"/>
      <c r="AK18" s="118"/>
      <c r="AL18" s="118"/>
      <c r="AM18" s="118"/>
      <c r="AN18" s="118"/>
      <c r="AO18" s="121"/>
      <c r="AP18" s="119"/>
      <c r="AQ18" s="225">
        <v>1281</v>
      </c>
    </row>
    <row r="19" spans="2:43" s="69" customFormat="1" ht="15" customHeight="1" x14ac:dyDescent="0.3">
      <c r="B19" s="210"/>
      <c r="C19" s="85" t="s">
        <v>47</v>
      </c>
      <c r="D19" s="233"/>
      <c r="E19" s="230"/>
      <c r="F19" s="114"/>
      <c r="G19" s="115"/>
      <c r="H19" s="115"/>
      <c r="I19" s="116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8"/>
      <c r="Y19" s="118"/>
      <c r="Z19" s="118"/>
      <c r="AA19" s="118"/>
      <c r="AB19" s="118"/>
      <c r="AC19" s="118"/>
      <c r="AD19" s="118"/>
      <c r="AE19" s="119"/>
      <c r="AF19" s="120"/>
      <c r="AG19" s="118"/>
      <c r="AH19" s="118"/>
      <c r="AI19" s="118"/>
      <c r="AJ19" s="118"/>
      <c r="AK19" s="118"/>
      <c r="AL19" s="118"/>
      <c r="AM19" s="118"/>
      <c r="AN19" s="118"/>
      <c r="AO19" s="121"/>
      <c r="AP19" s="119"/>
      <c r="AQ19" s="226"/>
    </row>
    <row r="20" spans="2:43" s="69" customFormat="1" ht="15" customHeight="1" x14ac:dyDescent="0.3">
      <c r="B20" s="210"/>
      <c r="C20" s="85" t="s">
        <v>48</v>
      </c>
      <c r="D20" s="233"/>
      <c r="E20" s="230"/>
      <c r="F20" s="114"/>
      <c r="G20" s="115"/>
      <c r="H20" s="115"/>
      <c r="I20" s="116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8"/>
      <c r="Y20" s="118"/>
      <c r="Z20" s="118"/>
      <c r="AA20" s="118"/>
      <c r="AB20" s="118"/>
      <c r="AC20" s="118"/>
      <c r="AD20" s="118"/>
      <c r="AE20" s="119"/>
      <c r="AF20" s="120"/>
      <c r="AG20" s="118"/>
      <c r="AH20" s="118"/>
      <c r="AI20" s="118"/>
      <c r="AJ20" s="118"/>
      <c r="AK20" s="118"/>
      <c r="AL20" s="118"/>
      <c r="AM20" s="118"/>
      <c r="AN20" s="118"/>
      <c r="AO20" s="121"/>
      <c r="AP20" s="119"/>
      <c r="AQ20" s="226"/>
    </row>
    <row r="21" spans="2:43" s="69" customFormat="1" ht="15" customHeight="1" thickBot="1" x14ac:dyDescent="0.35">
      <c r="B21" s="211"/>
      <c r="C21" s="66" t="s">
        <v>49</v>
      </c>
      <c r="D21" s="234"/>
      <c r="E21" s="231"/>
      <c r="F21" s="114"/>
      <c r="G21" s="115"/>
      <c r="H21" s="115"/>
      <c r="I21" s="116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8"/>
      <c r="Y21" s="118"/>
      <c r="Z21" s="118"/>
      <c r="AA21" s="118"/>
      <c r="AB21" s="118"/>
      <c r="AC21" s="118"/>
      <c r="AD21" s="118"/>
      <c r="AE21" s="119"/>
      <c r="AF21" s="120"/>
      <c r="AG21" s="118"/>
      <c r="AH21" s="118"/>
      <c r="AI21" s="118"/>
      <c r="AJ21" s="118"/>
      <c r="AK21" s="118"/>
      <c r="AL21" s="118"/>
      <c r="AM21" s="118"/>
      <c r="AN21" s="118"/>
      <c r="AO21" s="121"/>
      <c r="AP21" s="119"/>
      <c r="AQ21" s="227"/>
    </row>
    <row r="22" spans="2:43" s="69" customFormat="1" ht="15" customHeight="1" x14ac:dyDescent="0.3">
      <c r="B22" s="209" t="s">
        <v>42</v>
      </c>
      <c r="C22" s="84" t="s">
        <v>50</v>
      </c>
      <c r="D22" s="232" t="s">
        <v>51</v>
      </c>
      <c r="E22" s="229">
        <v>969</v>
      </c>
      <c r="F22" s="114"/>
      <c r="G22" s="115"/>
      <c r="H22" s="115"/>
      <c r="I22" s="116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8"/>
      <c r="Y22" s="118"/>
      <c r="Z22" s="118"/>
      <c r="AA22" s="118"/>
      <c r="AB22" s="118"/>
      <c r="AC22" s="118"/>
      <c r="AD22" s="118"/>
      <c r="AE22" s="119"/>
      <c r="AF22" s="120"/>
      <c r="AG22" s="118"/>
      <c r="AH22" s="118"/>
      <c r="AI22" s="118"/>
      <c r="AJ22" s="118"/>
      <c r="AK22" s="118"/>
      <c r="AL22" s="118"/>
      <c r="AM22" s="118"/>
      <c r="AN22" s="118"/>
      <c r="AO22" s="121"/>
      <c r="AP22" s="119"/>
      <c r="AQ22" s="225">
        <v>969</v>
      </c>
    </row>
    <row r="23" spans="2:43" s="69" customFormat="1" ht="15" customHeight="1" x14ac:dyDescent="0.3">
      <c r="B23" s="210"/>
      <c r="C23" s="85" t="s">
        <v>52</v>
      </c>
      <c r="D23" s="233"/>
      <c r="E23" s="230"/>
      <c r="F23" s="114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9"/>
      <c r="AF23" s="120"/>
      <c r="AG23" s="118"/>
      <c r="AH23" s="118"/>
      <c r="AI23" s="118"/>
      <c r="AJ23" s="118"/>
      <c r="AK23" s="118"/>
      <c r="AL23" s="118"/>
      <c r="AM23" s="118"/>
      <c r="AN23" s="118"/>
      <c r="AO23" s="121"/>
      <c r="AP23" s="119"/>
      <c r="AQ23" s="226"/>
    </row>
    <row r="24" spans="2:43" s="69" customFormat="1" ht="15" customHeight="1" x14ac:dyDescent="0.3">
      <c r="B24" s="210"/>
      <c r="C24" s="85" t="s">
        <v>53</v>
      </c>
      <c r="D24" s="233"/>
      <c r="E24" s="230"/>
      <c r="F24" s="114"/>
      <c r="G24" s="115"/>
      <c r="H24" s="115"/>
      <c r="I24" s="116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8"/>
      <c r="Y24" s="118"/>
      <c r="Z24" s="118"/>
      <c r="AA24" s="118"/>
      <c r="AB24" s="118"/>
      <c r="AC24" s="118"/>
      <c r="AD24" s="118"/>
      <c r="AE24" s="119"/>
      <c r="AF24" s="120"/>
      <c r="AG24" s="118"/>
      <c r="AH24" s="118"/>
      <c r="AI24" s="118"/>
      <c r="AJ24" s="118"/>
      <c r="AK24" s="118"/>
      <c r="AL24" s="118"/>
      <c r="AM24" s="118"/>
      <c r="AN24" s="118"/>
      <c r="AO24" s="121"/>
      <c r="AP24" s="119"/>
      <c r="AQ24" s="226"/>
    </row>
    <row r="25" spans="2:43" s="69" customFormat="1" ht="15" customHeight="1" thickBot="1" x14ac:dyDescent="0.35">
      <c r="B25" s="211"/>
      <c r="C25" s="66" t="s">
        <v>54</v>
      </c>
      <c r="D25" s="234"/>
      <c r="E25" s="231"/>
      <c r="F25" s="114"/>
      <c r="G25" s="115"/>
      <c r="H25" s="115"/>
      <c r="I25" s="116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8"/>
      <c r="Y25" s="118"/>
      <c r="Z25" s="118"/>
      <c r="AA25" s="118"/>
      <c r="AB25" s="118"/>
      <c r="AC25" s="118"/>
      <c r="AD25" s="118"/>
      <c r="AE25" s="119"/>
      <c r="AF25" s="120"/>
      <c r="AG25" s="118"/>
      <c r="AH25" s="118"/>
      <c r="AI25" s="118"/>
      <c r="AJ25" s="118"/>
      <c r="AK25" s="118"/>
      <c r="AL25" s="118"/>
      <c r="AM25" s="118"/>
      <c r="AN25" s="118"/>
      <c r="AO25" s="121"/>
      <c r="AP25" s="119"/>
      <c r="AQ25" s="227"/>
    </row>
    <row r="26" spans="2:43" s="69" customFormat="1" ht="15" customHeight="1" x14ac:dyDescent="0.3">
      <c r="B26" s="209" t="s">
        <v>43</v>
      </c>
      <c r="C26" s="84" t="s">
        <v>55</v>
      </c>
      <c r="D26" s="232" t="s">
        <v>56</v>
      </c>
      <c r="E26" s="229">
        <v>907</v>
      </c>
      <c r="F26" s="114"/>
      <c r="G26" s="115"/>
      <c r="H26" s="115"/>
      <c r="I26" s="116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9"/>
      <c r="AF26" s="120"/>
      <c r="AG26" s="118"/>
      <c r="AH26" s="118"/>
      <c r="AI26" s="118"/>
      <c r="AJ26" s="118"/>
      <c r="AK26" s="118"/>
      <c r="AL26" s="118"/>
      <c r="AM26" s="118"/>
      <c r="AN26" s="118"/>
      <c r="AO26" s="121"/>
      <c r="AP26" s="119"/>
      <c r="AQ26" s="225">
        <v>907</v>
      </c>
    </row>
    <row r="27" spans="2:43" s="69" customFormat="1" ht="15" customHeight="1" x14ac:dyDescent="0.3">
      <c r="B27" s="210"/>
      <c r="C27" s="85" t="s">
        <v>57</v>
      </c>
      <c r="D27" s="233"/>
      <c r="E27" s="230"/>
      <c r="F27" s="114"/>
      <c r="G27" s="115"/>
      <c r="H27" s="115"/>
      <c r="I27" s="116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8"/>
      <c r="Y27" s="118"/>
      <c r="Z27" s="118"/>
      <c r="AA27" s="118"/>
      <c r="AB27" s="118"/>
      <c r="AC27" s="118"/>
      <c r="AD27" s="118"/>
      <c r="AE27" s="119"/>
      <c r="AF27" s="120"/>
      <c r="AG27" s="118"/>
      <c r="AH27" s="118"/>
      <c r="AI27" s="118"/>
      <c r="AJ27" s="118"/>
      <c r="AK27" s="118"/>
      <c r="AL27" s="118"/>
      <c r="AM27" s="118"/>
      <c r="AN27" s="118"/>
      <c r="AO27" s="121"/>
      <c r="AP27" s="119"/>
      <c r="AQ27" s="226"/>
    </row>
    <row r="28" spans="2:43" s="69" customFormat="1" ht="15" customHeight="1" x14ac:dyDescent="0.3">
      <c r="B28" s="210"/>
      <c r="C28" s="85" t="s">
        <v>58</v>
      </c>
      <c r="D28" s="233"/>
      <c r="E28" s="230"/>
      <c r="F28" s="114"/>
      <c r="G28" s="115"/>
      <c r="H28" s="115"/>
      <c r="I28" s="116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8"/>
      <c r="Y28" s="118"/>
      <c r="Z28" s="118"/>
      <c r="AA28" s="118"/>
      <c r="AB28" s="118"/>
      <c r="AC28" s="118"/>
      <c r="AD28" s="118"/>
      <c r="AE28" s="119"/>
      <c r="AF28" s="120"/>
      <c r="AG28" s="118"/>
      <c r="AH28" s="118"/>
      <c r="AI28" s="118"/>
      <c r="AJ28" s="118"/>
      <c r="AK28" s="118"/>
      <c r="AL28" s="118"/>
      <c r="AM28" s="118"/>
      <c r="AN28" s="118"/>
      <c r="AO28" s="121"/>
      <c r="AP28" s="119"/>
      <c r="AQ28" s="226"/>
    </row>
    <row r="29" spans="2:43" s="69" customFormat="1" ht="15" customHeight="1" thickBot="1" x14ac:dyDescent="0.35">
      <c r="B29" s="211"/>
      <c r="C29" s="66" t="s">
        <v>59</v>
      </c>
      <c r="D29" s="234"/>
      <c r="E29" s="231"/>
      <c r="F29" s="114"/>
      <c r="G29" s="115"/>
      <c r="H29" s="115"/>
      <c r="I29" s="116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8"/>
      <c r="Y29" s="118"/>
      <c r="Z29" s="118"/>
      <c r="AA29" s="118"/>
      <c r="AB29" s="118"/>
      <c r="AC29" s="118"/>
      <c r="AD29" s="118"/>
      <c r="AE29" s="119"/>
      <c r="AF29" s="120"/>
      <c r="AG29" s="118"/>
      <c r="AH29" s="118"/>
      <c r="AI29" s="118"/>
      <c r="AJ29" s="118"/>
      <c r="AK29" s="118"/>
      <c r="AL29" s="118"/>
      <c r="AM29" s="118"/>
      <c r="AN29" s="118"/>
      <c r="AO29" s="121"/>
      <c r="AP29" s="119"/>
      <c r="AQ29" s="227"/>
    </row>
    <row r="30" spans="2:43" x14ac:dyDescent="0.3">
      <c r="C30" s="67"/>
      <c r="D30" s="68"/>
      <c r="AQ30" s="106"/>
    </row>
    <row r="31" spans="2:43" ht="16.2" thickBot="1" x14ac:dyDescent="0.35">
      <c r="C31" s="224" t="s">
        <v>30</v>
      </c>
      <c r="D31" s="224"/>
      <c r="AQ31" s="106"/>
    </row>
    <row r="32" spans="2:43" x14ac:dyDescent="0.3">
      <c r="B32" s="59" t="s">
        <v>41</v>
      </c>
      <c r="C32" s="93" t="s">
        <v>1</v>
      </c>
      <c r="D32" s="100" t="s">
        <v>0</v>
      </c>
      <c r="E32" s="56">
        <v>2</v>
      </c>
      <c r="F32" s="29" t="s">
        <v>2</v>
      </c>
      <c r="G32" s="9">
        <v>45</v>
      </c>
      <c r="H32" s="10">
        <v>31</v>
      </c>
      <c r="I32" s="11">
        <f t="shared" ref="I32:I34" si="6">SUM(G32:H32)</f>
        <v>76</v>
      </c>
      <c r="J32" s="9">
        <v>3</v>
      </c>
      <c r="K32" s="12">
        <v>5</v>
      </c>
      <c r="L32" s="12">
        <v>5</v>
      </c>
      <c r="M32" s="12">
        <v>10</v>
      </c>
      <c r="N32" s="12">
        <v>10</v>
      </c>
      <c r="O32" s="12">
        <v>20</v>
      </c>
      <c r="P32" s="12">
        <v>20</v>
      </c>
      <c r="Q32" s="12">
        <v>20</v>
      </c>
      <c r="R32" s="12">
        <v>20</v>
      </c>
      <c r="S32" s="10">
        <v>62</v>
      </c>
      <c r="T32" s="11">
        <f t="shared" ref="T32:T34" si="7">SUM(J32:S32)</f>
        <v>175</v>
      </c>
      <c r="U32" s="13">
        <f t="shared" ref="U32:U34" si="8">+I32+T32</f>
        <v>251</v>
      </c>
      <c r="V32" s="15">
        <v>10</v>
      </c>
      <c r="W32" s="15">
        <v>20</v>
      </c>
      <c r="X32" s="16">
        <v>10</v>
      </c>
      <c r="Y32" s="16">
        <v>20</v>
      </c>
      <c r="Z32" s="16">
        <v>10</v>
      </c>
      <c r="AA32" s="16">
        <v>20</v>
      </c>
      <c r="AB32" s="16">
        <v>10</v>
      </c>
      <c r="AC32" s="16">
        <v>20</v>
      </c>
      <c r="AD32" s="17">
        <v>42</v>
      </c>
      <c r="AE32" s="19">
        <f t="shared" ref="AE32:AE34" si="9">SUM(V32:AD32)</f>
        <v>162</v>
      </c>
      <c r="AF32" s="20">
        <f t="shared" ref="AF32:AF34" si="10">+U32+AE32</f>
        <v>413</v>
      </c>
      <c r="AG32" s="16">
        <v>10</v>
      </c>
      <c r="AH32" s="16">
        <v>20</v>
      </c>
      <c r="AI32" s="16">
        <v>10</v>
      </c>
      <c r="AJ32" s="16">
        <v>20</v>
      </c>
      <c r="AK32" s="16">
        <v>15</v>
      </c>
      <c r="AL32" s="16">
        <v>20</v>
      </c>
      <c r="AM32" s="16">
        <v>20</v>
      </c>
      <c r="AN32" s="17">
        <v>20</v>
      </c>
      <c r="AO32" s="21"/>
      <c r="AP32" s="19">
        <f t="shared" ref="AP32:AP34" si="11">SUM(AG32:AO32)</f>
        <v>135</v>
      </c>
      <c r="AQ32" s="107">
        <v>548</v>
      </c>
    </row>
    <row r="33" spans="2:43" x14ac:dyDescent="0.3">
      <c r="B33" s="5" t="s">
        <v>42</v>
      </c>
      <c r="C33" s="94" t="s">
        <v>4</v>
      </c>
      <c r="D33" s="101" t="s">
        <v>3</v>
      </c>
      <c r="E33" s="57">
        <v>4</v>
      </c>
      <c r="F33" s="25" t="s">
        <v>5</v>
      </c>
      <c r="G33" s="9">
        <v>45</v>
      </c>
      <c r="H33" s="6">
        <v>25</v>
      </c>
      <c r="I33" s="7">
        <f t="shared" si="6"/>
        <v>70</v>
      </c>
      <c r="J33" s="9">
        <v>3</v>
      </c>
      <c r="K33" s="12">
        <v>5</v>
      </c>
      <c r="L33" s="12">
        <v>5</v>
      </c>
      <c r="M33" s="12">
        <v>10</v>
      </c>
      <c r="N33" s="12">
        <v>10</v>
      </c>
      <c r="O33" s="12">
        <v>20</v>
      </c>
      <c r="P33" s="12">
        <v>20</v>
      </c>
      <c r="Q33" s="12">
        <v>20</v>
      </c>
      <c r="R33" s="12">
        <v>20</v>
      </c>
      <c r="S33" s="6">
        <v>71</v>
      </c>
      <c r="T33" s="7">
        <f t="shared" si="7"/>
        <v>184</v>
      </c>
      <c r="U33" s="8">
        <f t="shared" si="8"/>
        <v>254</v>
      </c>
      <c r="V33" s="15">
        <v>10</v>
      </c>
      <c r="W33" s="15">
        <v>20</v>
      </c>
      <c r="X33" s="16">
        <v>10</v>
      </c>
      <c r="Y33" s="16">
        <v>20</v>
      </c>
      <c r="Z33" s="16">
        <v>0</v>
      </c>
      <c r="AA33" s="16">
        <v>20</v>
      </c>
      <c r="AB33" s="16">
        <v>10</v>
      </c>
      <c r="AC33" s="16">
        <v>20</v>
      </c>
      <c r="AD33" s="14"/>
      <c r="AE33" s="22">
        <f t="shared" si="9"/>
        <v>110</v>
      </c>
      <c r="AF33" s="23">
        <f t="shared" si="10"/>
        <v>364</v>
      </c>
      <c r="AG33" s="16">
        <v>10</v>
      </c>
      <c r="AH33" s="16">
        <v>20</v>
      </c>
      <c r="AI33" s="16">
        <v>10</v>
      </c>
      <c r="AJ33" s="16">
        <v>20</v>
      </c>
      <c r="AK33" s="16">
        <v>0</v>
      </c>
      <c r="AL33" s="16">
        <v>20</v>
      </c>
      <c r="AM33" s="16">
        <v>20</v>
      </c>
      <c r="AN33" s="17">
        <v>20</v>
      </c>
      <c r="AO33" s="24"/>
      <c r="AP33" s="22">
        <f t="shared" si="11"/>
        <v>120</v>
      </c>
      <c r="AQ33" s="108">
        <v>484</v>
      </c>
    </row>
    <row r="34" spans="2:43" ht="16.2" thickBot="1" x14ac:dyDescent="0.35">
      <c r="B34" s="53" t="s">
        <v>43</v>
      </c>
      <c r="C34" s="95" t="s">
        <v>9</v>
      </c>
      <c r="D34" s="102" t="s">
        <v>8</v>
      </c>
      <c r="E34" s="58">
        <v>4</v>
      </c>
      <c r="F34" s="26" t="s">
        <v>10</v>
      </c>
      <c r="G34" s="9">
        <v>45</v>
      </c>
      <c r="H34" s="6">
        <v>21</v>
      </c>
      <c r="I34" s="7">
        <f t="shared" si="6"/>
        <v>66</v>
      </c>
      <c r="J34" s="9">
        <v>3</v>
      </c>
      <c r="K34" s="12">
        <v>5</v>
      </c>
      <c r="L34" s="12">
        <v>5</v>
      </c>
      <c r="M34" s="12">
        <v>10</v>
      </c>
      <c r="N34" s="12">
        <v>10</v>
      </c>
      <c r="O34" s="12">
        <v>20</v>
      </c>
      <c r="P34" s="12">
        <v>20</v>
      </c>
      <c r="Q34" s="12">
        <v>20</v>
      </c>
      <c r="R34" s="12">
        <v>20</v>
      </c>
      <c r="S34" s="6">
        <v>55</v>
      </c>
      <c r="T34" s="7">
        <f t="shared" si="7"/>
        <v>168</v>
      </c>
      <c r="U34" s="8">
        <f t="shared" si="8"/>
        <v>234</v>
      </c>
      <c r="V34" s="15">
        <v>10</v>
      </c>
      <c r="W34" s="15">
        <v>20</v>
      </c>
      <c r="X34" s="16">
        <v>10</v>
      </c>
      <c r="Y34" s="16">
        <v>20</v>
      </c>
      <c r="Z34" s="16">
        <v>10</v>
      </c>
      <c r="AA34" s="16">
        <v>20</v>
      </c>
      <c r="AB34" s="16">
        <v>10</v>
      </c>
      <c r="AC34" s="16">
        <v>20</v>
      </c>
      <c r="AD34" s="14">
        <v>25</v>
      </c>
      <c r="AE34" s="22">
        <f t="shared" si="9"/>
        <v>145</v>
      </c>
      <c r="AF34" s="23">
        <f t="shared" si="10"/>
        <v>379</v>
      </c>
      <c r="AG34" s="16">
        <v>10</v>
      </c>
      <c r="AH34" s="16">
        <v>20</v>
      </c>
      <c r="AI34" s="16">
        <v>0</v>
      </c>
      <c r="AJ34" s="16">
        <v>20</v>
      </c>
      <c r="AK34" s="16">
        <v>0</v>
      </c>
      <c r="AL34" s="16">
        <v>0</v>
      </c>
      <c r="AM34" s="16">
        <v>20</v>
      </c>
      <c r="AN34" s="17">
        <v>20</v>
      </c>
      <c r="AO34" s="24"/>
      <c r="AP34" s="22">
        <f t="shared" si="11"/>
        <v>90</v>
      </c>
      <c r="AQ34" s="109">
        <v>469</v>
      </c>
    </row>
    <row r="35" spans="2:43" x14ac:dyDescent="0.3">
      <c r="C35" s="69"/>
      <c r="D35" s="6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AQ35" s="106"/>
    </row>
    <row r="36" spans="2:43" ht="16.2" thickBot="1" x14ac:dyDescent="0.35">
      <c r="C36" s="224" t="s">
        <v>40</v>
      </c>
      <c r="D36" s="22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AQ36" s="106"/>
    </row>
    <row r="37" spans="2:43" x14ac:dyDescent="0.3">
      <c r="B37" s="59" t="s">
        <v>41</v>
      </c>
      <c r="C37" s="84" t="s">
        <v>31</v>
      </c>
      <c r="D37" s="103" t="s">
        <v>32</v>
      </c>
      <c r="E37" s="90">
        <v>7</v>
      </c>
      <c r="F37" s="86" t="s">
        <v>33</v>
      </c>
      <c r="G37" s="30">
        <v>45</v>
      </c>
      <c r="H37" s="31">
        <v>15</v>
      </c>
      <c r="I37" s="32">
        <v>60</v>
      </c>
      <c r="J37" s="30">
        <v>3</v>
      </c>
      <c r="K37" s="33">
        <v>5</v>
      </c>
      <c r="L37" s="33">
        <v>5</v>
      </c>
      <c r="M37" s="33">
        <v>10</v>
      </c>
      <c r="N37" s="33">
        <v>10</v>
      </c>
      <c r="O37" s="33">
        <v>20</v>
      </c>
      <c r="P37" s="33">
        <v>20</v>
      </c>
      <c r="Q37" s="33">
        <v>20</v>
      </c>
      <c r="R37" s="33">
        <v>20</v>
      </c>
      <c r="S37" s="31">
        <v>78</v>
      </c>
      <c r="T37" s="32">
        <v>191</v>
      </c>
      <c r="U37" s="34">
        <v>251</v>
      </c>
      <c r="V37" s="35">
        <v>10</v>
      </c>
      <c r="W37" s="35">
        <v>20</v>
      </c>
      <c r="X37" s="36">
        <v>10</v>
      </c>
      <c r="Y37" s="36">
        <v>20</v>
      </c>
      <c r="Z37" s="36">
        <v>10</v>
      </c>
      <c r="AA37" s="36">
        <v>20</v>
      </c>
      <c r="AB37" s="36">
        <v>10</v>
      </c>
      <c r="AC37" s="36">
        <v>20</v>
      </c>
      <c r="AD37" s="37">
        <v>33</v>
      </c>
      <c r="AE37" s="65">
        <v>153</v>
      </c>
      <c r="AF37" s="39">
        <v>404</v>
      </c>
      <c r="AG37" s="36">
        <v>10</v>
      </c>
      <c r="AH37" s="36">
        <v>20</v>
      </c>
      <c r="AI37" s="36">
        <v>10</v>
      </c>
      <c r="AJ37" s="36">
        <v>20</v>
      </c>
      <c r="AK37" s="36">
        <v>15</v>
      </c>
      <c r="AL37" s="36">
        <v>20</v>
      </c>
      <c r="AM37" s="36">
        <v>20</v>
      </c>
      <c r="AN37" s="37">
        <v>0</v>
      </c>
      <c r="AO37" s="40"/>
      <c r="AP37" s="38">
        <v>115</v>
      </c>
      <c r="AQ37" s="107">
        <v>519</v>
      </c>
    </row>
    <row r="38" spans="2:43" x14ac:dyDescent="0.3">
      <c r="B38" s="70" t="s">
        <v>42</v>
      </c>
      <c r="C38" s="85" t="s">
        <v>34</v>
      </c>
      <c r="D38" s="104" t="s">
        <v>35</v>
      </c>
      <c r="E38" s="91">
        <v>6</v>
      </c>
      <c r="F38" s="83" t="s">
        <v>36</v>
      </c>
      <c r="G38" s="74">
        <v>45</v>
      </c>
      <c r="H38" s="71">
        <v>22</v>
      </c>
      <c r="I38" s="72">
        <v>67</v>
      </c>
      <c r="J38" s="74">
        <v>3</v>
      </c>
      <c r="K38" s="75">
        <v>5</v>
      </c>
      <c r="L38" s="75">
        <v>5</v>
      </c>
      <c r="M38" s="75">
        <v>10</v>
      </c>
      <c r="N38" s="75">
        <v>0</v>
      </c>
      <c r="O38" s="75">
        <v>20</v>
      </c>
      <c r="P38" s="75">
        <v>20</v>
      </c>
      <c r="Q38" s="75">
        <v>20</v>
      </c>
      <c r="R38" s="75">
        <v>20</v>
      </c>
      <c r="S38" s="71"/>
      <c r="T38" s="72">
        <v>103</v>
      </c>
      <c r="U38" s="73">
        <v>170</v>
      </c>
      <c r="V38" s="77">
        <v>10</v>
      </c>
      <c r="W38" s="77">
        <v>20</v>
      </c>
      <c r="X38" s="78">
        <v>10</v>
      </c>
      <c r="Y38" s="78">
        <v>20</v>
      </c>
      <c r="Z38" s="78">
        <v>10</v>
      </c>
      <c r="AA38" s="78">
        <v>20</v>
      </c>
      <c r="AB38" s="78">
        <v>10</v>
      </c>
      <c r="AC38" s="78">
        <v>20</v>
      </c>
      <c r="AD38" s="76">
        <v>34</v>
      </c>
      <c r="AE38" s="87">
        <v>154</v>
      </c>
      <c r="AF38" s="81">
        <v>324</v>
      </c>
      <c r="AG38" s="78">
        <v>0</v>
      </c>
      <c r="AH38" s="78">
        <v>0</v>
      </c>
      <c r="AI38" s="78">
        <v>10</v>
      </c>
      <c r="AJ38" s="78">
        <v>20</v>
      </c>
      <c r="AK38" s="78">
        <v>15</v>
      </c>
      <c r="AL38" s="78">
        <v>20</v>
      </c>
      <c r="AM38" s="78">
        <v>20</v>
      </c>
      <c r="AN38" s="79">
        <v>20</v>
      </c>
      <c r="AO38" s="82"/>
      <c r="AP38" s="87">
        <v>105</v>
      </c>
      <c r="AQ38" s="108">
        <v>429</v>
      </c>
    </row>
    <row r="39" spans="2:43" ht="16.2" thickBot="1" x14ac:dyDescent="0.35">
      <c r="B39" s="53" t="s">
        <v>43</v>
      </c>
      <c r="C39" s="66" t="s">
        <v>37</v>
      </c>
      <c r="D39" s="105" t="s">
        <v>38</v>
      </c>
      <c r="E39" s="92">
        <v>8</v>
      </c>
      <c r="F39" s="88" t="s">
        <v>39</v>
      </c>
      <c r="G39" s="42">
        <v>45</v>
      </c>
      <c r="H39" s="43">
        <v>5</v>
      </c>
      <c r="I39" s="44">
        <v>50</v>
      </c>
      <c r="J39" s="42">
        <v>3</v>
      </c>
      <c r="K39" s="45">
        <v>5</v>
      </c>
      <c r="L39" s="45">
        <v>5</v>
      </c>
      <c r="M39" s="45">
        <v>10</v>
      </c>
      <c r="N39" s="45">
        <v>10</v>
      </c>
      <c r="O39" s="45">
        <v>20</v>
      </c>
      <c r="P39" s="45">
        <v>20</v>
      </c>
      <c r="Q39" s="45">
        <v>20</v>
      </c>
      <c r="R39" s="45">
        <v>20</v>
      </c>
      <c r="S39" s="43">
        <v>45</v>
      </c>
      <c r="T39" s="44">
        <v>158</v>
      </c>
      <c r="U39" s="46">
        <v>208</v>
      </c>
      <c r="V39" s="47">
        <v>10</v>
      </c>
      <c r="W39" s="47">
        <v>20</v>
      </c>
      <c r="X39" s="48">
        <v>10</v>
      </c>
      <c r="Y39" s="48">
        <v>20</v>
      </c>
      <c r="Z39" s="48">
        <v>10</v>
      </c>
      <c r="AA39" s="48">
        <v>20</v>
      </c>
      <c r="AB39" s="48">
        <v>10</v>
      </c>
      <c r="AC39" s="48">
        <v>20</v>
      </c>
      <c r="AD39" s="80">
        <v>26</v>
      </c>
      <c r="AE39" s="89">
        <v>146</v>
      </c>
      <c r="AF39" s="50">
        <v>354</v>
      </c>
      <c r="AG39" s="48">
        <v>0</v>
      </c>
      <c r="AH39" s="48">
        <v>20</v>
      </c>
      <c r="AI39" s="48">
        <v>10</v>
      </c>
      <c r="AJ39" s="48">
        <v>0</v>
      </c>
      <c r="AK39" s="48">
        <v>15</v>
      </c>
      <c r="AL39" s="48">
        <v>20</v>
      </c>
      <c r="AM39" s="48">
        <v>0</v>
      </c>
      <c r="AN39" s="51">
        <v>0</v>
      </c>
      <c r="AO39" s="52"/>
      <c r="AP39" s="89">
        <v>65</v>
      </c>
      <c r="AQ39" s="109">
        <v>419</v>
      </c>
    </row>
  </sheetData>
  <mergeCells count="25">
    <mergeCell ref="B18:B21"/>
    <mergeCell ref="E18:E21"/>
    <mergeCell ref="B22:B25"/>
    <mergeCell ref="E22:E25"/>
    <mergeCell ref="B26:B29"/>
    <mergeCell ref="E26:E29"/>
    <mergeCell ref="D18:D21"/>
    <mergeCell ref="D22:D25"/>
    <mergeCell ref="D26:D29"/>
    <mergeCell ref="C31:D31"/>
    <mergeCell ref="C36:D36"/>
    <mergeCell ref="AQ3:AQ6"/>
    <mergeCell ref="AQ7:AQ10"/>
    <mergeCell ref="AQ11:AQ14"/>
    <mergeCell ref="C2:D2"/>
    <mergeCell ref="AQ18:AQ21"/>
    <mergeCell ref="AQ22:AQ25"/>
    <mergeCell ref="AQ26:AQ29"/>
    <mergeCell ref="C17:D17"/>
    <mergeCell ref="B11:B14"/>
    <mergeCell ref="D11:D14"/>
    <mergeCell ref="B3:B6"/>
    <mergeCell ref="B7:B10"/>
    <mergeCell ref="D3:D6"/>
    <mergeCell ref="D7:D10"/>
  </mergeCells>
  <pageMargins left="0.7" right="0.7" top="0.75" bottom="0.75" header="0.3" footer="0.3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Kadeti Pojedinačno</vt:lpstr>
      <vt:lpstr>Kadeti Ekipno</vt:lpstr>
      <vt:lpstr>Juniori Pojedinačno</vt:lpstr>
      <vt:lpstr>Juniori Ekipno</vt:lpstr>
      <vt:lpstr>REZULTATI  MEDALJE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Kokot</dc:creator>
  <cp:lastModifiedBy>Igor Selimber</cp:lastModifiedBy>
  <cp:lastPrinted>2021-12-04T15:27:07Z</cp:lastPrinted>
  <dcterms:created xsi:type="dcterms:W3CDTF">2010-12-17T17:18:14Z</dcterms:created>
  <dcterms:modified xsi:type="dcterms:W3CDTF">2021-12-10T08:52:51Z</dcterms:modified>
</cp:coreProperties>
</file>