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7755"/>
  </bookViews>
  <sheets>
    <sheet name="Ekipno JUNIORI ZAGREB" sheetId="5" r:id="rId1"/>
    <sheet name="Ekipno JUNIORI SPLIT" sheetId="4" r:id="rId2"/>
    <sheet name="Ekipno JUNIORI RIJEKA" sheetId="3" r:id="rId3"/>
    <sheet name="Ekipno JUNIORI OSIJEK" sheetId="2" r:id="rId4"/>
  </sheets>
  <calcPr calcId="145621"/>
</workbook>
</file>

<file path=xl/calcChain.xml><?xml version="1.0" encoding="utf-8"?>
<calcChain xmlns="http://schemas.openxmlformats.org/spreadsheetml/2006/main">
  <c r="AG77" i="5" l="1"/>
  <c r="AC77" i="5"/>
  <c r="T77" i="5"/>
  <c r="M77" i="5"/>
  <c r="AH77" i="5" s="1"/>
  <c r="AG76" i="5"/>
  <c r="AH76" i="5" s="1"/>
  <c r="AC76" i="5"/>
  <c r="T76" i="5"/>
  <c r="M76" i="5"/>
  <c r="AG75" i="5"/>
  <c r="AC75" i="5"/>
  <c r="T75" i="5"/>
  <c r="M75" i="5"/>
  <c r="AH75" i="5" s="1"/>
  <c r="AG74" i="5"/>
  <c r="AC74" i="5"/>
  <c r="T74" i="5"/>
  <c r="M74" i="5"/>
  <c r="AH74" i="5" s="1"/>
  <c r="AG73" i="5"/>
  <c r="AC73" i="5"/>
  <c r="T73" i="5"/>
  <c r="M73" i="5"/>
  <c r="AH73" i="5" s="1"/>
  <c r="AG72" i="5"/>
  <c r="AC72" i="5"/>
  <c r="T72" i="5"/>
  <c r="M72" i="5"/>
  <c r="AH72" i="5" s="1"/>
  <c r="AG71" i="5"/>
  <c r="AC71" i="5"/>
  <c r="T71" i="5"/>
  <c r="M71" i="5"/>
  <c r="AH71" i="5" s="1"/>
  <c r="AG70" i="5"/>
  <c r="AC70" i="5"/>
  <c r="T70" i="5"/>
  <c r="M70" i="5"/>
  <c r="AH70" i="5" s="1"/>
  <c r="AG69" i="5"/>
  <c r="AC69" i="5"/>
  <c r="T69" i="5"/>
  <c r="M69" i="5"/>
  <c r="AH69" i="5" s="1"/>
  <c r="AG68" i="5"/>
  <c r="AC68" i="5"/>
  <c r="T68" i="5"/>
  <c r="M68" i="5"/>
  <c r="AH68" i="5" s="1"/>
  <c r="AH61" i="5"/>
  <c r="AG61" i="5"/>
  <c r="AC61" i="5"/>
  <c r="T61" i="5"/>
  <c r="M61" i="5"/>
  <c r="AG60" i="5"/>
  <c r="AC60" i="5"/>
  <c r="T60" i="5"/>
  <c r="M60" i="5"/>
  <c r="AH60" i="5" s="1"/>
  <c r="AI60" i="5" s="1"/>
  <c r="AG59" i="5"/>
  <c r="AC59" i="5"/>
  <c r="T59" i="5"/>
  <c r="M59" i="5"/>
  <c r="AH59" i="5" s="1"/>
  <c r="AG58" i="5"/>
  <c r="AC58" i="5"/>
  <c r="T58" i="5"/>
  <c r="M58" i="5"/>
  <c r="AH58" i="5" s="1"/>
  <c r="AI58" i="5" s="1"/>
  <c r="AG57" i="5"/>
  <c r="AC57" i="5"/>
  <c r="T57" i="5"/>
  <c r="M57" i="5"/>
  <c r="AH57" i="5" s="1"/>
  <c r="AG56" i="5"/>
  <c r="AC56" i="5"/>
  <c r="T56" i="5"/>
  <c r="M56" i="5"/>
  <c r="AH56" i="5" s="1"/>
  <c r="AI56" i="5" s="1"/>
  <c r="AG55" i="5"/>
  <c r="AC55" i="5"/>
  <c r="T55" i="5"/>
  <c r="M55" i="5"/>
  <c r="AH55" i="5" s="1"/>
  <c r="AG54" i="5"/>
  <c r="AC54" i="5"/>
  <c r="T54" i="5"/>
  <c r="M54" i="5"/>
  <c r="AH54" i="5" s="1"/>
  <c r="AI54" i="5" s="1"/>
  <c r="AG53" i="5"/>
  <c r="AC53" i="5"/>
  <c r="T53" i="5"/>
  <c r="M53" i="5"/>
  <c r="AH53" i="5" s="1"/>
  <c r="AG52" i="5"/>
  <c r="AC52" i="5"/>
  <c r="T52" i="5"/>
  <c r="M52" i="5"/>
  <c r="AH52" i="5" s="1"/>
  <c r="AG51" i="5"/>
  <c r="AC51" i="5"/>
  <c r="T51" i="5"/>
  <c r="M51" i="5"/>
  <c r="AH51" i="5" s="1"/>
  <c r="AI51" i="5" s="1"/>
  <c r="AH50" i="5"/>
  <c r="AG50" i="5"/>
  <c r="AC50" i="5"/>
  <c r="T50" i="5"/>
  <c r="M50" i="5"/>
  <c r="AG49" i="5"/>
  <c r="AC49" i="5"/>
  <c r="T49" i="5"/>
  <c r="M49" i="5"/>
  <c r="AH49" i="5" s="1"/>
  <c r="AI49" i="5" s="1"/>
  <c r="AG48" i="5"/>
  <c r="AC48" i="5"/>
  <c r="T48" i="5"/>
  <c r="M48" i="5"/>
  <c r="AH48" i="5" s="1"/>
  <c r="AG47" i="5"/>
  <c r="AC47" i="5"/>
  <c r="T47" i="5"/>
  <c r="M47" i="5"/>
  <c r="AH47" i="5" s="1"/>
  <c r="AI47" i="5" s="1"/>
  <c r="AG46" i="5"/>
  <c r="AC46" i="5"/>
  <c r="T46" i="5"/>
  <c r="M46" i="5"/>
  <c r="AH46" i="5" s="1"/>
  <c r="AG45" i="5"/>
  <c r="AC45" i="5"/>
  <c r="T45" i="5"/>
  <c r="M45" i="5"/>
  <c r="AH45" i="5" s="1"/>
  <c r="AG44" i="5"/>
  <c r="AC44" i="5"/>
  <c r="T44" i="5"/>
  <c r="M44" i="5"/>
  <c r="AH44" i="5" s="1"/>
  <c r="AI44" i="5" s="1"/>
  <c r="AG43" i="5"/>
  <c r="AC43" i="5"/>
  <c r="AH43" i="5" s="1"/>
  <c r="T43" i="5"/>
  <c r="M43" i="5"/>
  <c r="AH42" i="5"/>
  <c r="AI42" i="5" s="1"/>
  <c r="AG42" i="5"/>
  <c r="AC42" i="5"/>
  <c r="T42" i="5"/>
  <c r="M42" i="5"/>
  <c r="AG41" i="5"/>
  <c r="AC41" i="5"/>
  <c r="T41" i="5"/>
  <c r="M41" i="5"/>
  <c r="AH41" i="5" s="1"/>
  <c r="AG40" i="5"/>
  <c r="AC40" i="5"/>
  <c r="T40" i="5"/>
  <c r="M40" i="5"/>
  <c r="AH40" i="5" s="1"/>
  <c r="AH39" i="5"/>
  <c r="AG39" i="5"/>
  <c r="AC39" i="5"/>
  <c r="T39" i="5"/>
  <c r="M39" i="5"/>
  <c r="AG38" i="5"/>
  <c r="AC38" i="5"/>
  <c r="T38" i="5"/>
  <c r="M38" i="5"/>
  <c r="AH38" i="5" s="1"/>
  <c r="AG37" i="5"/>
  <c r="AC37" i="5"/>
  <c r="T37" i="5"/>
  <c r="M37" i="5"/>
  <c r="AH37" i="5" s="1"/>
  <c r="AG36" i="5"/>
  <c r="AC36" i="5"/>
  <c r="T36" i="5"/>
  <c r="M36" i="5"/>
  <c r="AH36" i="5" s="1"/>
  <c r="AG35" i="5"/>
  <c r="AC35" i="5"/>
  <c r="T35" i="5"/>
  <c r="M35" i="5"/>
  <c r="AH35" i="5" s="1"/>
  <c r="AI35" i="5" s="1"/>
  <c r="AG34" i="5"/>
  <c r="AC34" i="5"/>
  <c r="T34" i="5"/>
  <c r="M34" i="5"/>
  <c r="AH34" i="5" s="1"/>
  <c r="AG33" i="5"/>
  <c r="AC33" i="5"/>
  <c r="T33" i="5"/>
  <c r="M33" i="5"/>
  <c r="AH33" i="5" s="1"/>
  <c r="AI33" i="5" s="1"/>
  <c r="AG32" i="5"/>
  <c r="AC32" i="5"/>
  <c r="T32" i="5"/>
  <c r="M32" i="5"/>
  <c r="AH32" i="5" s="1"/>
  <c r="AG31" i="5"/>
  <c r="AC31" i="5"/>
  <c r="AH31" i="5" s="1"/>
  <c r="T31" i="5"/>
  <c r="M31" i="5"/>
  <c r="AG30" i="5"/>
  <c r="AC30" i="5"/>
  <c r="T30" i="5"/>
  <c r="M30" i="5"/>
  <c r="AH30" i="5" s="1"/>
  <c r="AG29" i="5"/>
  <c r="AC29" i="5"/>
  <c r="T29" i="5"/>
  <c r="M29" i="5"/>
  <c r="AH29" i="5" s="1"/>
  <c r="AG28" i="5"/>
  <c r="AC28" i="5"/>
  <c r="T28" i="5"/>
  <c r="M28" i="5"/>
  <c r="AH28" i="5" s="1"/>
  <c r="AG27" i="5"/>
  <c r="AC27" i="5"/>
  <c r="T27" i="5"/>
  <c r="M27" i="5"/>
  <c r="AH27" i="5" s="1"/>
  <c r="AG26" i="5"/>
  <c r="AC26" i="5"/>
  <c r="T26" i="5"/>
  <c r="M26" i="5"/>
  <c r="AH26" i="5" s="1"/>
  <c r="AI26" i="5" s="1"/>
  <c r="AG25" i="5"/>
  <c r="AC25" i="5"/>
  <c r="T25" i="5"/>
  <c r="M25" i="5"/>
  <c r="AH25" i="5" s="1"/>
  <c r="AG24" i="5"/>
  <c r="AC24" i="5"/>
  <c r="T24" i="5"/>
  <c r="M24" i="5"/>
  <c r="AH24" i="5" s="1"/>
  <c r="AG23" i="5"/>
  <c r="AC23" i="5"/>
  <c r="T23" i="5"/>
  <c r="M23" i="5"/>
  <c r="AH23" i="5" s="1"/>
  <c r="AG22" i="5"/>
  <c r="AC22" i="5"/>
  <c r="T22" i="5"/>
  <c r="M22" i="5"/>
  <c r="AH22" i="5" s="1"/>
  <c r="AI22" i="5" s="1"/>
  <c r="AG21" i="5"/>
  <c r="AC21" i="5"/>
  <c r="T21" i="5"/>
  <c r="M21" i="5"/>
  <c r="AH21" i="5" s="1"/>
  <c r="AH20" i="5"/>
  <c r="AG20" i="5"/>
  <c r="AC20" i="5"/>
  <c r="T20" i="5"/>
  <c r="M20" i="5"/>
  <c r="AG19" i="5"/>
  <c r="AC19" i="5"/>
  <c r="T19" i="5"/>
  <c r="M19" i="5"/>
  <c r="AH19" i="5" s="1"/>
  <c r="AG18" i="5"/>
  <c r="AC18" i="5"/>
  <c r="T18" i="5"/>
  <c r="M18" i="5"/>
  <c r="AH18" i="5" s="1"/>
  <c r="AI18" i="5" s="1"/>
  <c r="AG17" i="5"/>
  <c r="AC17" i="5"/>
  <c r="T17" i="5"/>
  <c r="M17" i="5"/>
  <c r="AH17" i="5" s="1"/>
  <c r="AG16" i="5"/>
  <c r="AC16" i="5"/>
  <c r="T16" i="5"/>
  <c r="M16" i="5"/>
  <c r="AH16" i="5" s="1"/>
  <c r="AG15" i="5"/>
  <c r="AC15" i="5"/>
  <c r="T15" i="5"/>
  <c r="M15" i="5"/>
  <c r="AH15" i="5" s="1"/>
  <c r="AG14" i="5"/>
  <c r="AC14" i="5"/>
  <c r="T14" i="5"/>
  <c r="M14" i="5"/>
  <c r="AH14" i="5" s="1"/>
  <c r="AI14" i="5" s="1"/>
  <c r="AG13" i="5"/>
  <c r="AC13" i="5"/>
  <c r="T13" i="5"/>
  <c r="M13" i="5"/>
  <c r="AH13" i="5" s="1"/>
  <c r="AG12" i="5"/>
  <c r="AC12" i="5"/>
  <c r="T12" i="5"/>
  <c r="M12" i="5"/>
  <c r="AH12" i="5" s="1"/>
  <c r="AG11" i="5"/>
  <c r="AC11" i="5"/>
  <c r="T11" i="5"/>
  <c r="M11" i="5"/>
  <c r="AH11" i="5" s="1"/>
  <c r="AG10" i="5"/>
  <c r="AC10" i="5"/>
  <c r="T10" i="5"/>
  <c r="M10" i="5"/>
  <c r="AH10" i="5" s="1"/>
  <c r="AI10" i="5" s="1"/>
  <c r="AG9" i="5"/>
  <c r="AC9" i="5"/>
  <c r="T9" i="5"/>
  <c r="M9" i="5"/>
  <c r="AH9" i="5" s="1"/>
  <c r="AG8" i="5"/>
  <c r="AC8" i="5"/>
  <c r="T8" i="5"/>
  <c r="M8" i="5"/>
  <c r="AH8" i="5" s="1"/>
  <c r="AG7" i="5"/>
  <c r="AC7" i="5"/>
  <c r="T7" i="5"/>
  <c r="M7" i="5"/>
  <c r="AH7" i="5" s="1"/>
  <c r="AG6" i="5"/>
  <c r="AC6" i="5"/>
  <c r="T6" i="5"/>
  <c r="M6" i="5"/>
  <c r="AH6" i="5" s="1"/>
  <c r="AI6" i="5" s="1"/>
  <c r="AG5" i="5"/>
  <c r="AC5" i="5"/>
  <c r="T5" i="5"/>
  <c r="M5" i="5"/>
  <c r="AH5" i="5" s="1"/>
  <c r="AG4" i="5"/>
  <c r="AC4" i="5"/>
  <c r="T4" i="5"/>
  <c r="M4" i="5"/>
  <c r="AH4" i="5" s="1"/>
  <c r="AG3" i="5"/>
  <c r="AC3" i="5"/>
  <c r="T3" i="5"/>
  <c r="M3" i="5"/>
  <c r="AH3" i="5" s="1"/>
  <c r="AG2" i="5"/>
  <c r="AC2" i="5"/>
  <c r="T2" i="5"/>
  <c r="M2" i="5"/>
  <c r="AH2" i="5" s="1"/>
  <c r="AI2" i="5" s="1"/>
  <c r="AI30" i="5" l="1"/>
  <c r="AI39" i="5"/>
  <c r="AG26" i="4" l="1"/>
  <c r="AC26" i="4"/>
  <c r="T26" i="4"/>
  <c r="M26" i="4"/>
  <c r="AH26" i="4" s="1"/>
  <c r="AG25" i="4"/>
  <c r="AC25" i="4"/>
  <c r="T25" i="4"/>
  <c r="M25" i="4"/>
  <c r="AH25" i="4" s="1"/>
  <c r="AG24" i="4"/>
  <c r="AC24" i="4"/>
  <c r="T24" i="4"/>
  <c r="M24" i="4"/>
  <c r="AH24" i="4" s="1"/>
  <c r="AG23" i="4"/>
  <c r="AC23" i="4"/>
  <c r="T23" i="4"/>
  <c r="M23" i="4"/>
  <c r="AH23" i="4" s="1"/>
  <c r="AG22" i="4"/>
  <c r="AC22" i="4"/>
  <c r="T22" i="4"/>
  <c r="M22" i="4"/>
  <c r="AH22" i="4" s="1"/>
  <c r="AG20" i="4"/>
  <c r="AC20" i="4"/>
  <c r="T20" i="4"/>
  <c r="M20" i="4"/>
  <c r="AH20" i="4" s="1"/>
  <c r="AG19" i="4"/>
  <c r="AC19" i="4"/>
  <c r="T19" i="4"/>
  <c r="M19" i="4"/>
  <c r="AH19" i="4" s="1"/>
  <c r="AI19" i="4" s="1"/>
  <c r="AG18" i="4"/>
  <c r="AC18" i="4"/>
  <c r="T18" i="4"/>
  <c r="M18" i="4"/>
  <c r="AH18" i="4" s="1"/>
  <c r="AG17" i="4"/>
  <c r="AC17" i="4"/>
  <c r="T17" i="4"/>
  <c r="M17" i="4"/>
  <c r="AH17" i="4" s="1"/>
  <c r="AH16" i="4"/>
  <c r="AG16" i="4"/>
  <c r="AC16" i="4"/>
  <c r="T16" i="4"/>
  <c r="M16" i="4"/>
  <c r="AG15" i="4"/>
  <c r="AC15" i="4"/>
  <c r="T15" i="4"/>
  <c r="M15" i="4"/>
  <c r="AH15" i="4" s="1"/>
  <c r="AI15" i="4" s="1"/>
  <c r="AG14" i="4"/>
  <c r="AC14" i="4"/>
  <c r="T14" i="4"/>
  <c r="M14" i="4"/>
  <c r="AH14" i="4" s="1"/>
  <c r="AG13" i="4"/>
  <c r="AC13" i="4"/>
  <c r="T13" i="4"/>
  <c r="M13" i="4"/>
  <c r="AH13" i="4" s="1"/>
  <c r="AG12" i="4"/>
  <c r="AC12" i="4"/>
  <c r="T12" i="4"/>
  <c r="M12" i="4"/>
  <c r="AH12" i="4" s="1"/>
  <c r="AI12" i="4" s="1"/>
  <c r="AG11" i="4"/>
  <c r="AC11" i="4"/>
  <c r="T11" i="4"/>
  <c r="M11" i="4"/>
  <c r="AH11" i="4" s="1"/>
  <c r="AG10" i="4"/>
  <c r="AC10" i="4"/>
  <c r="T10" i="4"/>
  <c r="M10" i="4"/>
  <c r="AH10" i="4" s="1"/>
  <c r="AI10" i="4" s="1"/>
  <c r="AG9" i="4"/>
  <c r="AC9" i="4"/>
  <c r="T9" i="4"/>
  <c r="M9" i="4"/>
  <c r="AH9" i="4" s="1"/>
  <c r="AG8" i="4"/>
  <c r="AC8" i="4"/>
  <c r="T8" i="4"/>
  <c r="M8" i="4"/>
  <c r="AH8" i="4" s="1"/>
  <c r="AG7" i="4"/>
  <c r="AC7" i="4"/>
  <c r="T7" i="4"/>
  <c r="M7" i="4"/>
  <c r="AH7" i="4" s="1"/>
  <c r="AG6" i="4"/>
  <c r="AC6" i="4"/>
  <c r="T6" i="4"/>
  <c r="M6" i="4"/>
  <c r="AH6" i="4" s="1"/>
  <c r="AI6" i="4" s="1"/>
  <c r="AG5" i="4"/>
  <c r="AC5" i="4"/>
  <c r="T5" i="4"/>
  <c r="M5" i="4"/>
  <c r="AH5" i="4" s="1"/>
  <c r="AH4" i="4"/>
  <c r="AG4" i="4"/>
  <c r="AC4" i="4"/>
  <c r="T4" i="4"/>
  <c r="M4" i="4"/>
  <c r="AG3" i="4"/>
  <c r="AC3" i="4"/>
  <c r="T3" i="4"/>
  <c r="M3" i="4"/>
  <c r="AH3" i="4" s="1"/>
  <c r="AG2" i="4"/>
  <c r="AC2" i="4"/>
  <c r="T2" i="4"/>
  <c r="M2" i="4"/>
  <c r="AH2" i="4" s="1"/>
  <c r="AI2" i="4" s="1"/>
  <c r="AG25" i="3" l="1"/>
  <c r="AC25" i="3"/>
  <c r="T25" i="3"/>
  <c r="M25" i="3"/>
  <c r="AH25" i="3" s="1"/>
  <c r="AG24" i="3"/>
  <c r="AC24" i="3"/>
  <c r="T24" i="3"/>
  <c r="M24" i="3"/>
  <c r="AH24" i="3" s="1"/>
  <c r="AG23" i="3"/>
  <c r="AC23" i="3"/>
  <c r="T23" i="3"/>
  <c r="M23" i="3"/>
  <c r="AH23" i="3" s="1"/>
  <c r="AG21" i="3"/>
  <c r="AC21" i="3"/>
  <c r="T21" i="3"/>
  <c r="M21" i="3"/>
  <c r="AH21" i="3" s="1"/>
  <c r="AG20" i="3"/>
  <c r="AC20" i="3"/>
  <c r="T20" i="3"/>
  <c r="M20" i="3"/>
  <c r="AH20" i="3" s="1"/>
  <c r="AI20" i="3" s="1"/>
  <c r="AG19" i="3"/>
  <c r="AC19" i="3"/>
  <c r="T19" i="3"/>
  <c r="M19" i="3"/>
  <c r="AH19" i="3" s="1"/>
  <c r="AG18" i="3"/>
  <c r="AC18" i="3"/>
  <c r="T18" i="3"/>
  <c r="M18" i="3"/>
  <c r="AH18" i="3" s="1"/>
  <c r="AG17" i="3"/>
  <c r="AC17" i="3"/>
  <c r="T17" i="3"/>
  <c r="M17" i="3"/>
  <c r="AH17" i="3" s="1"/>
  <c r="AI17" i="3" s="1"/>
  <c r="AG16" i="3"/>
  <c r="AC16" i="3"/>
  <c r="T16" i="3"/>
  <c r="M16" i="3"/>
  <c r="AH16" i="3" s="1"/>
  <c r="AG15" i="3"/>
  <c r="AC15" i="3"/>
  <c r="T15" i="3"/>
  <c r="M15" i="3"/>
  <c r="AH15" i="3" s="1"/>
  <c r="AG14" i="3"/>
  <c r="AC14" i="3"/>
  <c r="T14" i="3"/>
  <c r="M14" i="3"/>
  <c r="AH14" i="3" s="1"/>
  <c r="AI14" i="3" s="1"/>
  <c r="AH13" i="3"/>
  <c r="AG13" i="3"/>
  <c r="AC13" i="3"/>
  <c r="T13" i="3"/>
  <c r="M13" i="3"/>
  <c r="AG12" i="3"/>
  <c r="AC12" i="3"/>
  <c r="T12" i="3"/>
  <c r="M12" i="3"/>
  <c r="AH12" i="3" s="1"/>
  <c r="AG11" i="3"/>
  <c r="AC11" i="3"/>
  <c r="T11" i="3"/>
  <c r="M11" i="3"/>
  <c r="AH11" i="3" s="1"/>
  <c r="AG10" i="3"/>
  <c r="AC10" i="3"/>
  <c r="T10" i="3"/>
  <c r="M10" i="3"/>
  <c r="AH10" i="3" s="1"/>
  <c r="AI10" i="3" s="1"/>
  <c r="AG9" i="3"/>
  <c r="AC9" i="3"/>
  <c r="T9" i="3"/>
  <c r="M9" i="3"/>
  <c r="AH9" i="3" s="1"/>
  <c r="AG8" i="3"/>
  <c r="AC8" i="3"/>
  <c r="T8" i="3"/>
  <c r="M8" i="3"/>
  <c r="AH8" i="3" s="1"/>
  <c r="AG7" i="3"/>
  <c r="AC7" i="3"/>
  <c r="T7" i="3"/>
  <c r="M7" i="3"/>
  <c r="AH7" i="3" s="1"/>
  <c r="AG6" i="3"/>
  <c r="AC6" i="3"/>
  <c r="T6" i="3"/>
  <c r="M6" i="3"/>
  <c r="AH6" i="3" s="1"/>
  <c r="AI6" i="3" s="1"/>
  <c r="AG5" i="3"/>
  <c r="AC5" i="3"/>
  <c r="T5" i="3"/>
  <c r="M5" i="3"/>
  <c r="AH5" i="3" s="1"/>
  <c r="AG4" i="3"/>
  <c r="AC4" i="3"/>
  <c r="T4" i="3"/>
  <c r="M4" i="3"/>
  <c r="AH4" i="3" s="1"/>
  <c r="AG3" i="3"/>
  <c r="AC3" i="3"/>
  <c r="T3" i="3"/>
  <c r="M3" i="3"/>
  <c r="AH3" i="3" s="1"/>
  <c r="AG2" i="3"/>
  <c r="AC2" i="3"/>
  <c r="T2" i="3"/>
  <c r="M2" i="3"/>
  <c r="AH2" i="3" s="1"/>
  <c r="AI2" i="3" s="1"/>
  <c r="AI13" i="2" l="1"/>
  <c r="AG20" i="2" l="1"/>
  <c r="AC20" i="2"/>
  <c r="T20" i="2"/>
  <c r="M20" i="2"/>
  <c r="AG23" i="2"/>
  <c r="AC23" i="2"/>
  <c r="T23" i="2"/>
  <c r="M23" i="2"/>
  <c r="AG22" i="2"/>
  <c r="AC22" i="2"/>
  <c r="T22" i="2"/>
  <c r="M22" i="2"/>
  <c r="AG18" i="2"/>
  <c r="AC18" i="2"/>
  <c r="T18" i="2"/>
  <c r="M18" i="2"/>
  <c r="AG14" i="2"/>
  <c r="AC14" i="2"/>
  <c r="T14" i="2"/>
  <c r="M14" i="2"/>
  <c r="AG9" i="2"/>
  <c r="AC9" i="2"/>
  <c r="T9" i="2"/>
  <c r="M9" i="2"/>
  <c r="AG12" i="2"/>
  <c r="AC12" i="2"/>
  <c r="T12" i="2"/>
  <c r="M12" i="2"/>
  <c r="AG11" i="2"/>
  <c r="AC11" i="2"/>
  <c r="T11" i="2"/>
  <c r="M11" i="2"/>
  <c r="AG19" i="2"/>
  <c r="AC19" i="2"/>
  <c r="T19" i="2"/>
  <c r="M19" i="2"/>
  <c r="AG16" i="2"/>
  <c r="AC16" i="2"/>
  <c r="T16" i="2"/>
  <c r="M16" i="2"/>
  <c r="AG8" i="2"/>
  <c r="AC8" i="2"/>
  <c r="T8" i="2"/>
  <c r="M8" i="2"/>
  <c r="AG17" i="2"/>
  <c r="AC17" i="2"/>
  <c r="T17" i="2"/>
  <c r="M17" i="2"/>
  <c r="AG24" i="2"/>
  <c r="AC24" i="2"/>
  <c r="T24" i="2"/>
  <c r="M24" i="2"/>
  <c r="AG10" i="2"/>
  <c r="AC10" i="2"/>
  <c r="T10" i="2"/>
  <c r="M10" i="2"/>
  <c r="AG5" i="2"/>
  <c r="AC5" i="2"/>
  <c r="T5" i="2"/>
  <c r="M5" i="2"/>
  <c r="AG15" i="2"/>
  <c r="AC15" i="2"/>
  <c r="T15" i="2"/>
  <c r="M15" i="2"/>
  <c r="AG4" i="2"/>
  <c r="AC4" i="2"/>
  <c r="T4" i="2"/>
  <c r="M4" i="2"/>
  <c r="AG3" i="2"/>
  <c r="AC3" i="2"/>
  <c r="T3" i="2"/>
  <c r="M3" i="2"/>
  <c r="AG7" i="2"/>
  <c r="AC7" i="2"/>
  <c r="T7" i="2"/>
  <c r="M7" i="2"/>
  <c r="AG13" i="2"/>
  <c r="AC13" i="2"/>
  <c r="T13" i="2"/>
  <c r="M13" i="2"/>
  <c r="AG25" i="2"/>
  <c r="AC25" i="2"/>
  <c r="T25" i="2"/>
  <c r="M25" i="2"/>
  <c r="AG6" i="2"/>
  <c r="AC6" i="2"/>
  <c r="T6" i="2"/>
  <c r="M6" i="2"/>
  <c r="AG2" i="2"/>
  <c r="AC2" i="2"/>
  <c r="T2" i="2"/>
  <c r="M2" i="2"/>
  <c r="AH23" i="2" l="1"/>
  <c r="AH20" i="2"/>
  <c r="AH2" i="2"/>
  <c r="AH6" i="2"/>
  <c r="AH25" i="2"/>
  <c r="AH13" i="2"/>
  <c r="AH7" i="2"/>
  <c r="AH3" i="2"/>
  <c r="AH4" i="2"/>
  <c r="AH15" i="2"/>
  <c r="AH5" i="2"/>
  <c r="AH10" i="2"/>
  <c r="AH24" i="2"/>
  <c r="AH17" i="2"/>
  <c r="AH8" i="2"/>
  <c r="AH16" i="2"/>
  <c r="AH19" i="2"/>
  <c r="AH11" i="2"/>
  <c r="AH12" i="2"/>
  <c r="AH9" i="2"/>
  <c r="AH14" i="2"/>
  <c r="AH18" i="2"/>
  <c r="AH22" i="2"/>
  <c r="AI10" i="2" l="1"/>
  <c r="AI2" i="2"/>
  <c r="AI6" i="2"/>
  <c r="AI15" i="2"/>
  <c r="AI19" i="2"/>
  <c r="AI17" i="2"/>
</calcChain>
</file>

<file path=xl/sharedStrings.xml><?xml version="1.0" encoding="utf-8"?>
<sst xmlns="http://schemas.openxmlformats.org/spreadsheetml/2006/main" count="597" uniqueCount="270">
  <si>
    <t>Gimnazija Požega</t>
  </si>
  <si>
    <t>4. razred</t>
  </si>
  <si>
    <t>31419 HOBOTNICA</t>
  </si>
  <si>
    <t>03124 ŠIFRA</t>
  </si>
  <si>
    <t>Gimnazija Vukovar</t>
  </si>
  <si>
    <t>2. razred</t>
  </si>
  <si>
    <t>11046GUMICA</t>
  </si>
  <si>
    <t>Tehnička Škola Virovitica</t>
  </si>
  <si>
    <t>20035 STOL</t>
  </si>
  <si>
    <t>-</t>
  </si>
  <si>
    <t>Tehnička škola Nikole Tesle Vukovar</t>
  </si>
  <si>
    <t>00414broj</t>
  </si>
  <si>
    <t>III. Gimnazija Osijek</t>
  </si>
  <si>
    <t>24000CandyShop</t>
  </si>
  <si>
    <t>54321sunce</t>
  </si>
  <si>
    <t>29004kulen</t>
  </si>
  <si>
    <t>Srednja škola Isidora Kršnjavog - Našice</t>
  </si>
  <si>
    <t>1. razred</t>
  </si>
  <si>
    <t>77777FLOKI</t>
  </si>
  <si>
    <t>Industrijsko-obrtnička škola Slavonski Brod</t>
  </si>
  <si>
    <t>3. razred</t>
  </si>
  <si>
    <t>12234 MANDARA</t>
  </si>
  <si>
    <t>13612SUDOKU</t>
  </si>
  <si>
    <t>Ugostiteljsko-turistička škola Osijek</t>
  </si>
  <si>
    <t>30273 KAZALJKA</t>
  </si>
  <si>
    <t>12943 CVJETIĆ</t>
  </si>
  <si>
    <t>Elektrotehnička i prometna škola Osijek</t>
  </si>
  <si>
    <t>13777 banana</t>
  </si>
  <si>
    <t>30913 Lopta</t>
  </si>
  <si>
    <t>Gimnazija Županja</t>
  </si>
  <si>
    <t>54321 GAUSS</t>
  </si>
  <si>
    <t>Srednja škola Marka Marulića Slatina</t>
  </si>
  <si>
    <t>11063FLOKI</t>
  </si>
  <si>
    <t>12345MJESEC</t>
  </si>
  <si>
    <t>44433KONJ</t>
  </si>
  <si>
    <t>17127LOLO</t>
  </si>
  <si>
    <t>10101 pernica</t>
  </si>
  <si>
    <t>19811 SLON</t>
  </si>
  <si>
    <t>77777 legitimno</t>
  </si>
  <si>
    <t>POREDAK</t>
  </si>
  <si>
    <t xml:space="preserve">1. SET KLASIKA </t>
  </si>
  <si>
    <t xml:space="preserve">2. SET VARIJACIJE </t>
  </si>
  <si>
    <t>BONUS</t>
  </si>
  <si>
    <t>Vrijeme bonusa</t>
  </si>
  <si>
    <t xml:space="preserve">BRZINAC </t>
  </si>
  <si>
    <t>UKUPNO</t>
  </si>
  <si>
    <t xml:space="preserve">3. SET MATEMATIKA </t>
  </si>
  <si>
    <t>123 - 456</t>
  </si>
  <si>
    <t>Susjedni</t>
  </si>
  <si>
    <t>Par - nepar</t>
  </si>
  <si>
    <t>Niz</t>
  </si>
  <si>
    <t>V X sudoku</t>
  </si>
  <si>
    <t>Suma sudoku</t>
  </si>
  <si>
    <t>Produkt na tabli</t>
  </si>
  <si>
    <t>Veći - manji &gt; &lt;</t>
  </si>
  <si>
    <t>Omeđeni produkt</t>
  </si>
  <si>
    <t>Kendoku</t>
  </si>
  <si>
    <t>Minijature 6x6</t>
  </si>
  <si>
    <t>Minijature</t>
  </si>
  <si>
    <t>Sudoku 7x7</t>
  </si>
  <si>
    <t>Klasični sudoku 9x9</t>
  </si>
  <si>
    <t>Sudoku s nepravilnim likovima</t>
  </si>
  <si>
    <t>Klasični dijagonalni</t>
  </si>
  <si>
    <t>Dijagonalni sudoku s nepravilnim likovima</t>
  </si>
  <si>
    <t>1:47</t>
  </si>
  <si>
    <t>Škola</t>
  </si>
  <si>
    <t>Razred</t>
  </si>
  <si>
    <t>Šifra učenika</t>
  </si>
  <si>
    <t>UKUPNO EKIPNO</t>
  </si>
  <si>
    <t>Gimnazija i strukovna škola Jurja Dobrile Pazin</t>
  </si>
  <si>
    <t>52784 GARFIELD</t>
  </si>
  <si>
    <t>0:43</t>
  </si>
  <si>
    <t>79318 MAČKA</t>
  </si>
  <si>
    <t>25112 LOGIČAR</t>
  </si>
  <si>
    <t>2:15</t>
  </si>
  <si>
    <t>54321 SUDOKU</t>
  </si>
  <si>
    <t>Prva riječka hrvatska gimnazija</t>
  </si>
  <si>
    <t>22552 boba</t>
  </si>
  <si>
    <t>54321 troki</t>
  </si>
  <si>
    <t>42100 stolica</t>
  </si>
  <si>
    <t>18050 sunce</t>
  </si>
  <si>
    <t>Gimnazija Pula</t>
  </si>
  <si>
    <t>52100 Pula</t>
  </si>
  <si>
    <t>3:36</t>
  </si>
  <si>
    <t>1:05</t>
  </si>
  <si>
    <t>13045 Australija</t>
  </si>
  <si>
    <t>74747 TORUK</t>
  </si>
  <si>
    <t>03195 ZHONGLI</t>
  </si>
  <si>
    <t>Pazinski kolegij klasična gimnazija</t>
  </si>
  <si>
    <t>10101 ZASTAVA</t>
  </si>
  <si>
    <t>4:24</t>
  </si>
  <si>
    <t>4:10</t>
  </si>
  <si>
    <t>54321 PINGVIN</t>
  </si>
  <si>
    <t>12345 brojevi</t>
  </si>
  <si>
    <t>Tehnička škola, Rijeka</t>
  </si>
  <si>
    <t>69420 sudoku</t>
  </si>
  <si>
    <t>66669 Bone</t>
  </si>
  <si>
    <t>52852 DRVO</t>
  </si>
  <si>
    <t>Ugostiteljska škola Opatija</t>
  </si>
  <si>
    <t>28003 Rijeka</t>
  </si>
  <si>
    <t>14311 pas</t>
  </si>
  <si>
    <t>Gimnazija Eugena Kumičića Opatija</t>
  </si>
  <si>
    <t>83389Sudoku</t>
  </si>
  <si>
    <t>Gospodarska škola Buje</t>
  </si>
  <si>
    <t>50505 Bekka</t>
  </si>
  <si>
    <t>Strukovna škola Eugena Kumičića Rovinj</t>
  </si>
  <si>
    <t>00112 help</t>
  </si>
  <si>
    <t>III. gimnazija - Split</t>
  </si>
  <si>
    <t>29016 kanta</t>
  </si>
  <si>
    <t>1:42</t>
  </si>
  <si>
    <t>5:06</t>
  </si>
  <si>
    <t>2:10</t>
  </si>
  <si>
    <t>17121 heisenberg</t>
  </si>
  <si>
    <t>30503 trošmarija</t>
  </si>
  <si>
    <t>2:11</t>
  </si>
  <si>
    <t>00000 jedan</t>
  </si>
  <si>
    <t>0:27</t>
  </si>
  <si>
    <t>IV. gimnazija Marko Marulić, Split</t>
  </si>
  <si>
    <t>67890 Platon</t>
  </si>
  <si>
    <t>13044 zeko</t>
  </si>
  <si>
    <t>21324 šifra</t>
  </si>
  <si>
    <t>20305 auto</t>
  </si>
  <si>
    <t>V. gimnazija “Vladimir Nazor” Split</t>
  </si>
  <si>
    <t>69696TRMBUSI</t>
  </si>
  <si>
    <t>8:43</t>
  </si>
  <si>
    <t>6:26</t>
  </si>
  <si>
    <t>7:04</t>
  </si>
  <si>
    <t>86013klupa</t>
  </si>
  <si>
    <t>Turistička i ugostiteljska škola Dubrovnik</t>
  </si>
  <si>
    <t>11222DRAMA</t>
  </si>
  <si>
    <t>3:15</t>
  </si>
  <si>
    <t>24563MICKEY</t>
  </si>
  <si>
    <t>1:25</t>
  </si>
  <si>
    <t>09094MIŠ</t>
  </si>
  <si>
    <t>Gimnazija Dinka Šimunovića u Sinju</t>
  </si>
  <si>
    <t>78300 ključ</t>
  </si>
  <si>
    <t>45203 ŠKOLA</t>
  </si>
  <si>
    <t>12345 FAKER</t>
  </si>
  <si>
    <t>29017 SARMA</t>
  </si>
  <si>
    <t>Srednja škola Hvar</t>
  </si>
  <si>
    <t>18792 sunce</t>
  </si>
  <si>
    <t>54329 novac</t>
  </si>
  <si>
    <t>Srednja škola fra Andrije Kačića Miošića u Pločama</t>
  </si>
  <si>
    <t>11688 KOCKA</t>
  </si>
  <si>
    <t>0:17</t>
  </si>
  <si>
    <t>II. jezična gimnazija, Split</t>
  </si>
  <si>
    <t>54136olovka</t>
  </si>
  <si>
    <t>Turističko-ugostiteljska škola, Split</t>
  </si>
  <si>
    <t>17171 Jedan</t>
  </si>
  <si>
    <t>Prometno-tehnička škola Šibenik</t>
  </si>
  <si>
    <t>20073mačka</t>
  </si>
  <si>
    <t>Elektrotehnička škola - Split</t>
  </si>
  <si>
    <t>31414 riječ</t>
  </si>
  <si>
    <t>XV. Gimnazija - Zagreb</t>
  </si>
  <si>
    <t>55555PATKA</t>
  </si>
  <si>
    <t>0:40</t>
  </si>
  <si>
    <t>06950PIKACHU</t>
  </si>
  <si>
    <t>22022GUŠTERINHO</t>
  </si>
  <si>
    <t>10040DUBRAVA</t>
  </si>
  <si>
    <t>Gimnazija Karlovac</t>
  </si>
  <si>
    <t>33333 TRI</t>
  </si>
  <si>
    <t>6:02</t>
  </si>
  <si>
    <t>2:00</t>
  </si>
  <si>
    <t>4:46</t>
  </si>
  <si>
    <t>22222BOOM</t>
  </si>
  <si>
    <t>25352ŠEF</t>
  </si>
  <si>
    <t>22222 DABRIA</t>
  </si>
  <si>
    <t>Gimnazija Sesvete</t>
  </si>
  <si>
    <t>70775TIGAR</t>
  </si>
  <si>
    <t>92847NEMO</t>
  </si>
  <si>
    <t>17170TRAKTOR</t>
  </si>
  <si>
    <t>22904KAKTUS</t>
  </si>
  <si>
    <t>Prirodoslovna škola Vladimira Preloga - Zagreb</t>
  </si>
  <si>
    <t>23114 AZRA</t>
  </si>
  <si>
    <t>5:36</t>
  </si>
  <si>
    <t>12345 RIM</t>
  </si>
  <si>
    <t>12305 PLOČA</t>
  </si>
  <si>
    <t>09053 SAOLA</t>
  </si>
  <si>
    <t>Gimnazija "Fran Galović" Koprivnica</t>
  </si>
  <si>
    <t>16916 jabuka</t>
  </si>
  <si>
    <t>07302 mačka</t>
  </si>
  <si>
    <t>1:15</t>
  </si>
  <si>
    <t>55533 SABLJA</t>
  </si>
  <si>
    <t>73737 pas</t>
  </si>
  <si>
    <t>Elektrostrojarska škola Varaždin</t>
  </si>
  <si>
    <t>20069 KOCKA</t>
  </si>
  <si>
    <t>0:53</t>
  </si>
  <si>
    <t>91103 MIŠ</t>
  </si>
  <si>
    <t>0:36</t>
  </si>
  <si>
    <t>16523 SJENA</t>
  </si>
  <si>
    <t>12606 PATKA</t>
  </si>
  <si>
    <t>XI. Gimnazija, Zagreb</t>
  </si>
  <si>
    <t>21304malina</t>
  </si>
  <si>
    <t>38519manifestiramo</t>
  </si>
  <si>
    <t>77777OLOVKA</t>
  </si>
  <si>
    <t>20043šlapa</t>
  </si>
  <si>
    <t>X. Gimnazija "Ivan Supek" - Zagreb</t>
  </si>
  <si>
    <t>11037JEŽ</t>
  </si>
  <si>
    <t>3:33</t>
  </si>
  <si>
    <t>31726ATLA</t>
  </si>
  <si>
    <t>58008WAT</t>
  </si>
  <si>
    <t>Gimnazija Sisak</t>
  </si>
  <si>
    <t>77777 XQCL</t>
  </si>
  <si>
    <t>1:37</t>
  </si>
  <si>
    <t>12345 ananas</t>
  </si>
  <si>
    <t>Prva Gimnazija Zagreb</t>
  </si>
  <si>
    <t>71017vrata</t>
  </si>
  <si>
    <t>88888jabuka</t>
  </si>
  <si>
    <t>13007škola</t>
  </si>
  <si>
    <t>57720sudoku</t>
  </si>
  <si>
    <t>Prva Gimnazija Varaždin</t>
  </si>
  <si>
    <t>96024 SWANA</t>
  </si>
  <si>
    <t>72327 CEMENT</t>
  </si>
  <si>
    <t>33333 MEDO</t>
  </si>
  <si>
    <t>Srednja škola Slunj</t>
  </si>
  <si>
    <t>11235SATURN</t>
  </si>
  <si>
    <t>4:03</t>
  </si>
  <si>
    <t>7:58</t>
  </si>
  <si>
    <t>25101LOPTA</t>
  </si>
  <si>
    <t>XIII. gimnazija Zagreb</t>
  </si>
  <si>
    <t>54321ne</t>
  </si>
  <si>
    <t>00268SQUIDGAME</t>
  </si>
  <si>
    <t>37859PATKA</t>
  </si>
  <si>
    <t>Nadbiskupska klasična gimnazija s pravom javnosti</t>
  </si>
  <si>
    <t>12345JABUKA</t>
  </si>
  <si>
    <t>1:46</t>
  </si>
  <si>
    <t>85203VESTA</t>
  </si>
  <si>
    <t>Škola za grafiku, dizajn i medijsku produkciju</t>
  </si>
  <si>
    <t>55534JABUKA</t>
  </si>
  <si>
    <t>0:47</t>
  </si>
  <si>
    <t>08195TOM</t>
  </si>
  <si>
    <t>Tehnička škola Čakovec</t>
  </si>
  <si>
    <t>12345MATKA</t>
  </si>
  <si>
    <t>69420pas</t>
  </si>
  <si>
    <t>12345MEDO</t>
  </si>
  <si>
    <t>Srednja škola Čakovec</t>
  </si>
  <si>
    <t>24680BATMAN</t>
  </si>
  <si>
    <t>2:06</t>
  </si>
  <si>
    <t>56432sunce</t>
  </si>
  <si>
    <t>Mješovita industrijsko-obrtnička škola - Karlovac</t>
  </si>
  <si>
    <t>10030star</t>
  </si>
  <si>
    <t>21070banana</t>
  </si>
  <si>
    <t>Ekonomska i birotehnička škola Bjelovar</t>
  </si>
  <si>
    <t>18013MORE</t>
  </si>
  <si>
    <t>88888PČELICA</t>
  </si>
  <si>
    <t>Tehnička škola Zagreb</t>
  </si>
  <si>
    <t>44444četiri</t>
  </si>
  <si>
    <t>12345STOLAC</t>
  </si>
  <si>
    <t>Zdravstveno učilište u Zagrebu</t>
  </si>
  <si>
    <t>17124lubenica</t>
  </si>
  <si>
    <t>7:07</t>
  </si>
  <si>
    <t>0:54</t>
  </si>
  <si>
    <t>XII. Gimnazija, Zagreb</t>
  </si>
  <si>
    <t>KIFLA 42096</t>
  </si>
  <si>
    <t>Tehnička Škola Sisak</t>
  </si>
  <si>
    <t>15804 SMRAD</t>
  </si>
  <si>
    <t>Tehnička škola Ruđera Boškovića Zagreb</t>
  </si>
  <si>
    <t>13007SUDOKU</t>
  </si>
  <si>
    <t>Srednja škola Zabok</t>
  </si>
  <si>
    <t>14094 KNJIGA</t>
  </si>
  <si>
    <t>Srednja škola Krapina</t>
  </si>
  <si>
    <t>42101BIZON</t>
  </si>
  <si>
    <t>II. Gimnazija Zagreb</t>
  </si>
  <si>
    <t>41001Moris</t>
  </si>
  <si>
    <t>Gimnazija Josipa Slavenskog Čakovec</t>
  </si>
  <si>
    <t>13579LOPTA</t>
  </si>
  <si>
    <t>Elektrotehnička škola - Zagreb</t>
  </si>
  <si>
    <t>13579HELIKOPTER</t>
  </si>
  <si>
    <t>Ekonomska škola Velika Gorica</t>
  </si>
  <si>
    <t>70304 DRVO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</si>
</sst>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81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4" fillId="0" borderId="0" xfId="0" applyFont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3" fillId="3" borderId="4" xfId="0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49" fontId="0" fillId="0" borderId="20" xfId="0" applyNumberFormat="1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3" fillId="2" borderId="29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1" fillId="0" borderId="36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38" xfId="0" applyFont="1" applyBorder="1" applyAlignment="1">
      <alignment horizontal="left" vertical="center"/>
    </xf>
    <xf numFmtId="0" fontId="1" fillId="0" borderId="36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center" vertical="center"/>
    </xf>
    <xf numFmtId="0" fontId="0" fillId="0" borderId="39" xfId="0" applyFont="1" applyBorder="1" applyAlignment="1">
      <alignment horizontal="center" vertical="center"/>
    </xf>
    <xf numFmtId="0" fontId="0" fillId="0" borderId="37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textRotation="90"/>
    </xf>
    <xf numFmtId="0" fontId="1" fillId="0" borderId="4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 textRotation="90" wrapText="1"/>
    </xf>
    <xf numFmtId="0" fontId="4" fillId="0" borderId="44" xfId="0" applyFont="1" applyBorder="1" applyAlignment="1">
      <alignment horizontal="center" vertical="center" textRotation="90" wrapText="1"/>
    </xf>
    <xf numFmtId="0" fontId="4" fillId="0" borderId="45" xfId="0" applyFont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46" xfId="0" applyFont="1" applyBorder="1" applyAlignment="1">
      <alignment horizontal="center" vertical="center" textRotation="90"/>
    </xf>
    <xf numFmtId="0" fontId="1" fillId="0" borderId="47" xfId="0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 textRotation="90" wrapText="1"/>
    </xf>
    <xf numFmtId="0" fontId="4" fillId="0" borderId="48" xfId="0" applyFont="1" applyBorder="1" applyAlignment="1">
      <alignment horizontal="center" vertical="center" textRotation="90" wrapText="1"/>
    </xf>
    <xf numFmtId="0" fontId="4" fillId="0" borderId="49" xfId="0" applyFont="1" applyBorder="1" applyAlignment="1">
      <alignment horizontal="center" vertical="center" textRotation="90" wrapText="1"/>
    </xf>
    <xf numFmtId="0" fontId="4" fillId="2" borderId="46" xfId="0" applyFont="1" applyFill="1" applyBorder="1" applyAlignment="1">
      <alignment horizontal="center" vertical="center" textRotation="90" wrapText="1"/>
    </xf>
    <xf numFmtId="0" fontId="4" fillId="0" borderId="50" xfId="0" applyFont="1" applyBorder="1" applyAlignment="1">
      <alignment horizontal="center" vertical="center" textRotation="90" wrapText="1"/>
    </xf>
    <xf numFmtId="0" fontId="4" fillId="0" borderId="51" xfId="0" applyFont="1" applyBorder="1" applyAlignment="1">
      <alignment horizontal="center" vertical="center" textRotation="90" wrapText="1"/>
    </xf>
    <xf numFmtId="0" fontId="3" fillId="3" borderId="52" xfId="0" applyFont="1" applyFill="1" applyBorder="1" applyAlignment="1">
      <alignment horizontal="center" vertical="center" textRotation="90" wrapText="1"/>
    </xf>
    <xf numFmtId="0" fontId="3" fillId="0" borderId="52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37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49" fontId="0" fillId="0" borderId="39" xfId="0" applyNumberFormat="1" applyFont="1" applyBorder="1" applyAlignment="1">
      <alignment horizontal="center" vertical="center"/>
    </xf>
    <xf numFmtId="49" fontId="1" fillId="0" borderId="39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54" xfId="0" applyFont="1" applyBorder="1" applyAlignment="1">
      <alignment vertical="center"/>
    </xf>
    <xf numFmtId="49" fontId="1" fillId="0" borderId="20" xfId="0" applyNumberFormat="1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55" xfId="0" applyFont="1" applyBorder="1" applyAlignment="1">
      <alignment vertical="center"/>
    </xf>
    <xf numFmtId="49" fontId="0" fillId="0" borderId="3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56" xfId="0" applyFont="1" applyBorder="1" applyAlignment="1">
      <alignment vertical="center"/>
    </xf>
    <xf numFmtId="49" fontId="0" fillId="0" borderId="1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" fillId="0" borderId="57" xfId="0" applyFont="1" applyBorder="1" applyAlignment="1">
      <alignment vertical="center"/>
    </xf>
    <xf numFmtId="49" fontId="0" fillId="0" borderId="2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vertical="center"/>
    </xf>
    <xf numFmtId="0" fontId="1" fillId="0" borderId="45" xfId="0" applyFont="1" applyBorder="1" applyAlignment="1">
      <alignment horizontal="center" vertical="center"/>
    </xf>
    <xf numFmtId="49" fontId="4" fillId="0" borderId="45" xfId="0" applyNumberFormat="1" applyFont="1" applyBorder="1" applyAlignment="1">
      <alignment horizontal="center" vertical="center" textRotation="90" wrapText="1"/>
    </xf>
    <xf numFmtId="49" fontId="4" fillId="0" borderId="2" xfId="0" applyNumberFormat="1" applyFont="1" applyBorder="1" applyAlignment="1">
      <alignment horizontal="center" vertical="center" textRotation="90" wrapText="1"/>
    </xf>
    <xf numFmtId="0" fontId="1" fillId="0" borderId="56" xfId="0" applyFont="1" applyBorder="1" applyAlignment="1">
      <alignment horizontal="left" vertical="center"/>
    </xf>
    <xf numFmtId="0" fontId="1" fillId="0" borderId="54" xfId="0" applyFont="1" applyBorder="1" applyAlignment="1">
      <alignment horizontal="left" vertical="center"/>
    </xf>
    <xf numFmtId="49" fontId="7" fillId="0" borderId="20" xfId="0" applyNumberFormat="1" applyFont="1" applyBorder="1" applyAlignment="1">
      <alignment horizontal="center" vertical="center"/>
    </xf>
    <xf numFmtId="0" fontId="1" fillId="0" borderId="57" xfId="0" applyFont="1" applyBorder="1" applyAlignment="1">
      <alignment horizontal="left" vertical="center"/>
    </xf>
    <xf numFmtId="49" fontId="1" fillId="0" borderId="2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7" fillId="0" borderId="19" xfId="0" applyNumberFormat="1" applyFont="1" applyBorder="1" applyAlignment="1">
      <alignment horizontal="center" vertical="center"/>
    </xf>
    <xf numFmtId="49" fontId="7" fillId="0" borderId="21" xfId="0" applyNumberFormat="1" applyFont="1" applyBorder="1" applyAlignment="1">
      <alignment horizontal="center" vertical="center"/>
    </xf>
    <xf numFmtId="49" fontId="0" fillId="0" borderId="0" xfId="0" applyNumberFormat="1" applyFont="1" applyAlignment="1"/>
    <xf numFmtId="0" fontId="2" fillId="0" borderId="8" xfId="0" applyFont="1" applyBorder="1" applyAlignment="1">
      <alignment horizontal="center" vertical="center"/>
    </xf>
    <xf numFmtId="0" fontId="1" fillId="0" borderId="55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2" fillId="0" borderId="37" xfId="0" applyFont="1" applyBorder="1" applyAlignment="1">
      <alignment horizontal="center" vertical="center"/>
    </xf>
    <xf numFmtId="49" fontId="2" fillId="0" borderId="39" xfId="0" applyNumberFormat="1" applyFont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9" fillId="0" borderId="7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54" xfId="0" applyFont="1" applyBorder="1" applyAlignment="1">
      <alignment horizontal="left" vertical="center"/>
    </xf>
    <xf numFmtId="0" fontId="8" fillId="0" borderId="28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5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57" xfId="0" applyFont="1" applyBorder="1" applyAlignment="1">
      <alignment horizontal="left" vertical="center"/>
    </xf>
    <xf numFmtId="0" fontId="9" fillId="0" borderId="36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9" fillId="0" borderId="53" xfId="0" applyFont="1" applyBorder="1" applyAlignment="1">
      <alignment horizontal="left" vertical="center"/>
    </xf>
    <xf numFmtId="0" fontId="9" fillId="0" borderId="36" xfId="0" applyFont="1" applyBorder="1" applyAlignment="1">
      <alignment vertical="center"/>
    </xf>
    <xf numFmtId="0" fontId="9" fillId="0" borderId="37" xfId="0" applyFont="1" applyBorder="1" applyAlignment="1">
      <alignment vertical="center"/>
    </xf>
    <xf numFmtId="0" fontId="9" fillId="0" borderId="5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54" xfId="0" applyFont="1" applyBorder="1" applyAlignment="1">
      <alignment vertical="center"/>
    </xf>
    <xf numFmtId="0" fontId="9" fillId="0" borderId="30" xfId="0" applyFont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55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56" xfId="0" applyFont="1" applyBorder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57" xfId="0" applyFont="1" applyBorder="1" applyAlignment="1">
      <alignment vertical="center"/>
    </xf>
    <xf numFmtId="0" fontId="9" fillId="0" borderId="12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9" fillId="0" borderId="38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77"/>
  <sheetViews>
    <sheetView tabSelected="1" workbookViewId="0">
      <pane ySplit="1" topLeftCell="A2" activePane="bottomLeft" state="frozen"/>
      <selection pane="bottomLeft" activeCell="AK14" sqref="AK14"/>
    </sheetView>
  </sheetViews>
  <sheetFormatPr defaultColWidth="14.42578125" defaultRowHeight="15.75" customHeight="1" x14ac:dyDescent="0.2"/>
  <cols>
    <col min="1" max="1" width="4.42578125" customWidth="1"/>
    <col min="2" max="2" width="44.85546875" customWidth="1"/>
    <col min="3" max="3" width="9.7109375" customWidth="1"/>
    <col min="4" max="4" width="17.7109375" customWidth="1"/>
    <col min="5" max="11" width="5.7109375" hidden="1" customWidth="1"/>
    <col min="12" max="12" width="5.7109375" style="128" hidden="1" customWidth="1"/>
    <col min="13" max="13" width="5.7109375" customWidth="1"/>
    <col min="14" max="18" width="5.7109375" hidden="1" customWidth="1"/>
    <col min="19" max="19" width="5.7109375" style="128" hidden="1" customWidth="1"/>
    <col min="20" max="20" width="5.7109375" customWidth="1"/>
    <col min="21" max="27" width="5.7109375" hidden="1" customWidth="1"/>
    <col min="28" max="28" width="5.7109375" style="128" hidden="1" customWidth="1"/>
    <col min="29" max="29" width="5.7109375" customWidth="1"/>
    <col min="30" max="31" width="5.7109375" hidden="1" customWidth="1"/>
    <col min="32" max="32" width="5.7109375" style="128" hidden="1" customWidth="1"/>
    <col min="33" max="34" width="5.7109375" customWidth="1"/>
    <col min="35" max="35" width="11" customWidth="1"/>
    <col min="36" max="42" width="21.5703125" customWidth="1"/>
  </cols>
  <sheetData>
    <row r="1" spans="1:36" ht="111" customHeight="1" thickBot="1" x14ac:dyDescent="0.25">
      <c r="A1" s="80" t="s">
        <v>39</v>
      </c>
      <c r="B1" s="81" t="s">
        <v>65</v>
      </c>
      <c r="C1" s="82" t="s">
        <v>66</v>
      </c>
      <c r="D1" s="83" t="s">
        <v>67</v>
      </c>
      <c r="E1" s="76" t="s">
        <v>58</v>
      </c>
      <c r="F1" s="77" t="s">
        <v>59</v>
      </c>
      <c r="G1" s="77" t="s">
        <v>60</v>
      </c>
      <c r="H1" s="77" t="s">
        <v>62</v>
      </c>
      <c r="I1" s="77" t="s">
        <v>61</v>
      </c>
      <c r="J1" s="77" t="s">
        <v>63</v>
      </c>
      <c r="K1" s="4" t="s">
        <v>42</v>
      </c>
      <c r="L1" s="117" t="s">
        <v>43</v>
      </c>
      <c r="M1" s="6" t="s">
        <v>40</v>
      </c>
      <c r="N1" s="76" t="s">
        <v>47</v>
      </c>
      <c r="O1" s="77" t="s">
        <v>48</v>
      </c>
      <c r="P1" s="77" t="s">
        <v>49</v>
      </c>
      <c r="Q1" s="77" t="s">
        <v>50</v>
      </c>
      <c r="R1" s="4" t="s">
        <v>42</v>
      </c>
      <c r="S1" s="117" t="s">
        <v>43</v>
      </c>
      <c r="T1" s="6" t="s">
        <v>41</v>
      </c>
      <c r="U1" s="76" t="s">
        <v>51</v>
      </c>
      <c r="V1" s="77" t="s">
        <v>52</v>
      </c>
      <c r="W1" s="77" t="s">
        <v>53</v>
      </c>
      <c r="X1" s="77" t="s">
        <v>54</v>
      </c>
      <c r="Y1" s="77" t="s">
        <v>55</v>
      </c>
      <c r="Z1" s="77" t="s">
        <v>56</v>
      </c>
      <c r="AA1" s="4" t="s">
        <v>42</v>
      </c>
      <c r="AB1" s="117" t="s">
        <v>43</v>
      </c>
      <c r="AC1" s="6" t="s">
        <v>46</v>
      </c>
      <c r="AD1" s="3" t="s">
        <v>57</v>
      </c>
      <c r="AE1" s="4" t="s">
        <v>42</v>
      </c>
      <c r="AF1" s="118" t="s">
        <v>43</v>
      </c>
      <c r="AG1" s="6" t="s">
        <v>44</v>
      </c>
      <c r="AH1" s="7" t="s">
        <v>45</v>
      </c>
      <c r="AI1" s="91" t="s">
        <v>68</v>
      </c>
      <c r="AJ1" s="1"/>
    </row>
    <row r="2" spans="1:36" ht="15.75" customHeight="1" x14ac:dyDescent="0.2">
      <c r="A2" s="143">
        <v>1</v>
      </c>
      <c r="B2" s="144" t="s">
        <v>153</v>
      </c>
      <c r="C2" s="145" t="s">
        <v>1</v>
      </c>
      <c r="D2" s="146" t="s">
        <v>154</v>
      </c>
      <c r="E2" s="11">
        <v>13</v>
      </c>
      <c r="F2" s="12">
        <v>10</v>
      </c>
      <c r="G2" s="12">
        <v>20</v>
      </c>
      <c r="H2" s="12">
        <v>20</v>
      </c>
      <c r="I2" s="12">
        <v>20</v>
      </c>
      <c r="J2" s="12">
        <v>20</v>
      </c>
      <c r="K2" s="12">
        <v>0</v>
      </c>
      <c r="L2" s="36"/>
      <c r="M2" s="31">
        <f t="shared" ref="M2:M33" si="0">SUM(E2:K2)</f>
        <v>103</v>
      </c>
      <c r="N2" s="27">
        <v>30</v>
      </c>
      <c r="O2" s="12">
        <v>10</v>
      </c>
      <c r="P2" s="12">
        <v>30</v>
      </c>
      <c r="Q2" s="12">
        <v>30</v>
      </c>
      <c r="R2" s="12">
        <v>0</v>
      </c>
      <c r="S2" s="36"/>
      <c r="T2" s="31">
        <f t="shared" ref="T2:T33" si="1">SUM(N2:R2)</f>
        <v>100</v>
      </c>
      <c r="U2" s="27">
        <v>30</v>
      </c>
      <c r="V2" s="12">
        <v>10</v>
      </c>
      <c r="W2" s="12">
        <v>0</v>
      </c>
      <c r="X2" s="12">
        <v>0</v>
      </c>
      <c r="Y2" s="12">
        <v>0</v>
      </c>
      <c r="Z2" s="12">
        <v>20</v>
      </c>
      <c r="AA2" s="12">
        <v>0</v>
      </c>
      <c r="AB2" s="36"/>
      <c r="AC2" s="31">
        <f t="shared" ref="AC2:AC33" si="2">SUM(U2:AA2)</f>
        <v>60</v>
      </c>
      <c r="AD2" s="27">
        <v>45</v>
      </c>
      <c r="AE2" s="12">
        <v>3</v>
      </c>
      <c r="AF2" s="102" t="s">
        <v>155</v>
      </c>
      <c r="AG2" s="31">
        <f t="shared" ref="AG2:AG33" si="3">SUM(AD2:AE2)</f>
        <v>48</v>
      </c>
      <c r="AH2" s="38">
        <f t="shared" ref="AH2:AH61" si="4">SUM(M2,T2,AC2,AG2)</f>
        <v>311</v>
      </c>
      <c r="AI2" s="140">
        <f>SUM(AH2:AH5)</f>
        <v>1155</v>
      </c>
    </row>
    <row r="3" spans="1:36" ht="15.75" customHeight="1" x14ac:dyDescent="0.2">
      <c r="A3" s="147"/>
      <c r="B3" s="144" t="s">
        <v>153</v>
      </c>
      <c r="C3" s="145" t="s">
        <v>20</v>
      </c>
      <c r="D3" s="146" t="s">
        <v>156</v>
      </c>
      <c r="E3" s="11">
        <v>13</v>
      </c>
      <c r="F3" s="12">
        <v>10</v>
      </c>
      <c r="G3" s="12">
        <v>20</v>
      </c>
      <c r="H3" s="12">
        <v>20</v>
      </c>
      <c r="I3" s="12">
        <v>20</v>
      </c>
      <c r="J3" s="12">
        <v>0</v>
      </c>
      <c r="K3" s="12">
        <v>0</v>
      </c>
      <c r="L3" s="36"/>
      <c r="M3" s="31">
        <f t="shared" si="0"/>
        <v>83</v>
      </c>
      <c r="N3" s="27">
        <v>30</v>
      </c>
      <c r="O3" s="12">
        <v>30</v>
      </c>
      <c r="P3" s="12">
        <v>30</v>
      </c>
      <c r="Q3" s="12">
        <v>0</v>
      </c>
      <c r="R3" s="12">
        <v>0</v>
      </c>
      <c r="S3" s="36"/>
      <c r="T3" s="31">
        <f t="shared" si="1"/>
        <v>90</v>
      </c>
      <c r="U3" s="27">
        <v>30</v>
      </c>
      <c r="V3" s="12">
        <v>10</v>
      </c>
      <c r="W3" s="12">
        <v>15</v>
      </c>
      <c r="X3" s="12">
        <v>20</v>
      </c>
      <c r="Y3" s="12">
        <v>0</v>
      </c>
      <c r="Z3" s="12">
        <v>20</v>
      </c>
      <c r="AA3" s="12">
        <v>0</v>
      </c>
      <c r="AB3" s="36"/>
      <c r="AC3" s="31">
        <f t="shared" si="2"/>
        <v>95</v>
      </c>
      <c r="AD3" s="27">
        <v>40</v>
      </c>
      <c r="AE3" s="12">
        <v>0</v>
      </c>
      <c r="AF3" s="36"/>
      <c r="AG3" s="31">
        <f t="shared" si="3"/>
        <v>40</v>
      </c>
      <c r="AH3" s="38">
        <f t="shared" si="4"/>
        <v>308</v>
      </c>
      <c r="AI3" s="141"/>
    </row>
    <row r="4" spans="1:36" ht="15.75" customHeight="1" x14ac:dyDescent="0.2">
      <c r="A4" s="147"/>
      <c r="B4" s="144" t="s">
        <v>153</v>
      </c>
      <c r="C4" s="145" t="s">
        <v>20</v>
      </c>
      <c r="D4" s="146" t="s">
        <v>157</v>
      </c>
      <c r="E4" s="11">
        <v>13</v>
      </c>
      <c r="F4" s="12">
        <v>10</v>
      </c>
      <c r="G4" s="12">
        <v>20</v>
      </c>
      <c r="H4" s="12">
        <v>0</v>
      </c>
      <c r="I4" s="12">
        <v>20</v>
      </c>
      <c r="J4" s="12">
        <v>0</v>
      </c>
      <c r="K4" s="12">
        <v>0</v>
      </c>
      <c r="L4" s="36"/>
      <c r="M4" s="31">
        <f t="shared" si="0"/>
        <v>63</v>
      </c>
      <c r="N4" s="27">
        <v>30</v>
      </c>
      <c r="O4" s="12">
        <v>30</v>
      </c>
      <c r="P4" s="12">
        <v>30</v>
      </c>
      <c r="Q4" s="12">
        <v>10</v>
      </c>
      <c r="R4" s="12">
        <v>0</v>
      </c>
      <c r="S4" s="36"/>
      <c r="T4" s="31">
        <f t="shared" si="1"/>
        <v>100</v>
      </c>
      <c r="U4" s="27">
        <v>30</v>
      </c>
      <c r="V4" s="12">
        <v>0</v>
      </c>
      <c r="W4" s="12">
        <v>15</v>
      </c>
      <c r="X4" s="12">
        <v>20</v>
      </c>
      <c r="Y4" s="12">
        <v>0</v>
      </c>
      <c r="Z4" s="12">
        <v>0</v>
      </c>
      <c r="AA4" s="12">
        <v>0</v>
      </c>
      <c r="AB4" s="36"/>
      <c r="AC4" s="31">
        <f t="shared" si="2"/>
        <v>65</v>
      </c>
      <c r="AD4" s="27">
        <v>40</v>
      </c>
      <c r="AE4" s="12">
        <v>0</v>
      </c>
      <c r="AF4" s="36"/>
      <c r="AG4" s="31">
        <f t="shared" si="3"/>
        <v>40</v>
      </c>
      <c r="AH4" s="38">
        <f t="shared" si="4"/>
        <v>268</v>
      </c>
      <c r="AI4" s="141"/>
    </row>
    <row r="5" spans="1:36" ht="15.75" customHeight="1" thickBot="1" x14ac:dyDescent="0.25">
      <c r="A5" s="147"/>
      <c r="B5" s="148" t="s">
        <v>153</v>
      </c>
      <c r="C5" s="149" t="s">
        <v>17</v>
      </c>
      <c r="D5" s="150" t="s">
        <v>158</v>
      </c>
      <c r="E5" s="50">
        <v>13</v>
      </c>
      <c r="F5" s="51">
        <v>0</v>
      </c>
      <c r="G5" s="51">
        <v>20</v>
      </c>
      <c r="H5" s="51">
        <v>20</v>
      </c>
      <c r="I5" s="51">
        <v>0</v>
      </c>
      <c r="J5" s="51">
        <v>0</v>
      </c>
      <c r="K5" s="51">
        <v>0</v>
      </c>
      <c r="L5" s="106"/>
      <c r="M5" s="54">
        <f t="shared" si="0"/>
        <v>53</v>
      </c>
      <c r="N5" s="55">
        <v>30</v>
      </c>
      <c r="O5" s="51">
        <v>10</v>
      </c>
      <c r="P5" s="51">
        <v>30</v>
      </c>
      <c r="Q5" s="51">
        <v>10</v>
      </c>
      <c r="R5" s="51">
        <v>0</v>
      </c>
      <c r="S5" s="106"/>
      <c r="T5" s="54">
        <f t="shared" si="1"/>
        <v>80</v>
      </c>
      <c r="U5" s="55">
        <v>10</v>
      </c>
      <c r="V5" s="51">
        <v>10</v>
      </c>
      <c r="W5" s="51">
        <v>15</v>
      </c>
      <c r="X5" s="51">
        <v>20</v>
      </c>
      <c r="Y5" s="51">
        <v>20</v>
      </c>
      <c r="Z5" s="51">
        <v>20</v>
      </c>
      <c r="AA5" s="51">
        <v>0</v>
      </c>
      <c r="AB5" s="106"/>
      <c r="AC5" s="54">
        <f t="shared" si="2"/>
        <v>95</v>
      </c>
      <c r="AD5" s="55">
        <v>40</v>
      </c>
      <c r="AE5" s="51">
        <v>0</v>
      </c>
      <c r="AF5" s="106"/>
      <c r="AG5" s="54">
        <f t="shared" si="3"/>
        <v>40</v>
      </c>
      <c r="AH5" s="58">
        <f t="shared" si="4"/>
        <v>268</v>
      </c>
      <c r="AI5" s="141"/>
    </row>
    <row r="6" spans="1:36" ht="15.75" customHeight="1" x14ac:dyDescent="0.2">
      <c r="A6" s="143">
        <v>2</v>
      </c>
      <c r="B6" s="151" t="s">
        <v>159</v>
      </c>
      <c r="C6" s="152" t="s">
        <v>1</v>
      </c>
      <c r="D6" s="153" t="s">
        <v>160</v>
      </c>
      <c r="E6" s="8">
        <v>13</v>
      </c>
      <c r="F6" s="9">
        <v>20</v>
      </c>
      <c r="G6" s="9">
        <v>20</v>
      </c>
      <c r="H6" s="9">
        <v>20</v>
      </c>
      <c r="I6" s="9">
        <v>20</v>
      </c>
      <c r="J6" s="9">
        <v>20</v>
      </c>
      <c r="K6" s="9">
        <v>25</v>
      </c>
      <c r="L6" s="40" t="s">
        <v>161</v>
      </c>
      <c r="M6" s="30">
        <f t="shared" si="0"/>
        <v>138</v>
      </c>
      <c r="N6" s="26">
        <v>30</v>
      </c>
      <c r="O6" s="9">
        <v>30</v>
      </c>
      <c r="P6" s="9">
        <v>30</v>
      </c>
      <c r="Q6" s="9">
        <v>30</v>
      </c>
      <c r="R6" s="9">
        <v>8</v>
      </c>
      <c r="S6" s="40" t="s">
        <v>162</v>
      </c>
      <c r="T6" s="30">
        <f t="shared" si="1"/>
        <v>128</v>
      </c>
      <c r="U6" s="26">
        <v>0</v>
      </c>
      <c r="V6" s="124">
        <v>30</v>
      </c>
      <c r="W6" s="9">
        <v>0</v>
      </c>
      <c r="X6" s="9">
        <v>0</v>
      </c>
      <c r="Y6" s="9">
        <v>20</v>
      </c>
      <c r="Z6" s="9">
        <v>20</v>
      </c>
      <c r="AA6" s="9">
        <v>0</v>
      </c>
      <c r="AB6" s="110"/>
      <c r="AC6" s="30">
        <f t="shared" si="2"/>
        <v>70</v>
      </c>
      <c r="AD6" s="26">
        <v>45</v>
      </c>
      <c r="AE6" s="9">
        <v>20</v>
      </c>
      <c r="AF6" s="40" t="s">
        <v>163</v>
      </c>
      <c r="AG6" s="30">
        <f t="shared" si="3"/>
        <v>65</v>
      </c>
      <c r="AH6" s="37">
        <f t="shared" si="4"/>
        <v>401</v>
      </c>
      <c r="AI6" s="140">
        <f>SUM(AH6:AH9)</f>
        <v>1120</v>
      </c>
    </row>
    <row r="7" spans="1:36" ht="15.75" customHeight="1" x14ac:dyDescent="0.2">
      <c r="A7" s="147"/>
      <c r="B7" s="144" t="s">
        <v>159</v>
      </c>
      <c r="C7" s="145" t="s">
        <v>1</v>
      </c>
      <c r="D7" s="146" t="s">
        <v>164</v>
      </c>
      <c r="E7" s="11">
        <v>13</v>
      </c>
      <c r="F7" s="12">
        <v>20</v>
      </c>
      <c r="G7" s="12">
        <v>20</v>
      </c>
      <c r="H7" s="12">
        <v>20</v>
      </c>
      <c r="I7" s="12">
        <v>20</v>
      </c>
      <c r="J7" s="12">
        <v>20</v>
      </c>
      <c r="K7" s="12">
        <v>0</v>
      </c>
      <c r="L7" s="36"/>
      <c r="M7" s="31">
        <f t="shared" si="0"/>
        <v>113</v>
      </c>
      <c r="N7" s="27">
        <v>10</v>
      </c>
      <c r="O7" s="12">
        <v>10</v>
      </c>
      <c r="P7" s="12">
        <v>30</v>
      </c>
      <c r="Q7" s="12">
        <v>30</v>
      </c>
      <c r="R7" s="12">
        <v>0</v>
      </c>
      <c r="S7" s="36"/>
      <c r="T7" s="31">
        <f t="shared" si="1"/>
        <v>80</v>
      </c>
      <c r="U7" s="27">
        <v>10</v>
      </c>
      <c r="V7" s="12">
        <v>10</v>
      </c>
      <c r="W7" s="12">
        <v>15</v>
      </c>
      <c r="X7" s="12">
        <v>20</v>
      </c>
      <c r="Y7" s="12">
        <v>0</v>
      </c>
      <c r="Z7" s="12">
        <v>0</v>
      </c>
      <c r="AA7" s="12">
        <v>0</v>
      </c>
      <c r="AB7" s="36"/>
      <c r="AC7" s="31">
        <f t="shared" si="2"/>
        <v>55</v>
      </c>
      <c r="AD7" s="27">
        <v>35</v>
      </c>
      <c r="AE7" s="12">
        <v>0</v>
      </c>
      <c r="AF7" s="36"/>
      <c r="AG7" s="31">
        <f t="shared" si="3"/>
        <v>35</v>
      </c>
      <c r="AH7" s="38">
        <f t="shared" si="4"/>
        <v>283</v>
      </c>
      <c r="AI7" s="141"/>
    </row>
    <row r="8" spans="1:36" ht="15.75" customHeight="1" x14ac:dyDescent="0.2">
      <c r="A8" s="147"/>
      <c r="B8" s="144" t="s">
        <v>159</v>
      </c>
      <c r="C8" s="145" t="s">
        <v>5</v>
      </c>
      <c r="D8" s="146" t="s">
        <v>165</v>
      </c>
      <c r="E8" s="11">
        <v>13</v>
      </c>
      <c r="F8" s="12">
        <v>0</v>
      </c>
      <c r="G8" s="12">
        <v>20</v>
      </c>
      <c r="H8" s="12">
        <v>20</v>
      </c>
      <c r="I8" s="12">
        <v>0</v>
      </c>
      <c r="J8" s="12">
        <v>20</v>
      </c>
      <c r="K8" s="12">
        <v>0</v>
      </c>
      <c r="L8" s="36"/>
      <c r="M8" s="31">
        <f t="shared" si="0"/>
        <v>73</v>
      </c>
      <c r="N8" s="27">
        <v>20</v>
      </c>
      <c r="O8" s="12">
        <v>30</v>
      </c>
      <c r="P8" s="12">
        <v>30</v>
      </c>
      <c r="Q8" s="12">
        <v>0</v>
      </c>
      <c r="R8" s="12">
        <v>0</v>
      </c>
      <c r="S8" s="36"/>
      <c r="T8" s="31">
        <f t="shared" si="1"/>
        <v>80</v>
      </c>
      <c r="U8" s="27">
        <v>30</v>
      </c>
      <c r="V8" s="12">
        <v>10</v>
      </c>
      <c r="W8" s="12">
        <v>0</v>
      </c>
      <c r="X8" s="12">
        <v>20</v>
      </c>
      <c r="Y8" s="12">
        <v>20</v>
      </c>
      <c r="Z8" s="12">
        <v>0</v>
      </c>
      <c r="AA8" s="12">
        <v>0</v>
      </c>
      <c r="AB8" s="36"/>
      <c r="AC8" s="31">
        <f t="shared" si="2"/>
        <v>80</v>
      </c>
      <c r="AD8" s="27">
        <v>45</v>
      </c>
      <c r="AE8" s="12">
        <v>0</v>
      </c>
      <c r="AF8" s="36"/>
      <c r="AG8" s="31">
        <f t="shared" si="3"/>
        <v>45</v>
      </c>
      <c r="AH8" s="38">
        <f t="shared" si="4"/>
        <v>278</v>
      </c>
      <c r="AI8" s="141"/>
    </row>
    <row r="9" spans="1:36" ht="15.75" customHeight="1" thickBot="1" x14ac:dyDescent="0.25">
      <c r="A9" s="154"/>
      <c r="B9" s="155" t="s">
        <v>159</v>
      </c>
      <c r="C9" s="156" t="s">
        <v>5</v>
      </c>
      <c r="D9" s="157" t="s">
        <v>166</v>
      </c>
      <c r="E9" s="14">
        <v>13</v>
      </c>
      <c r="F9" s="15">
        <v>0</v>
      </c>
      <c r="G9" s="15">
        <v>0</v>
      </c>
      <c r="H9" s="15">
        <v>0</v>
      </c>
      <c r="I9" s="15">
        <v>0</v>
      </c>
      <c r="J9" s="15">
        <v>0</v>
      </c>
      <c r="K9" s="15">
        <v>0</v>
      </c>
      <c r="L9" s="114"/>
      <c r="M9" s="32">
        <f t="shared" si="0"/>
        <v>13</v>
      </c>
      <c r="N9" s="29">
        <v>30</v>
      </c>
      <c r="O9" s="15">
        <v>10</v>
      </c>
      <c r="P9" s="15">
        <v>30</v>
      </c>
      <c r="Q9" s="15">
        <v>0</v>
      </c>
      <c r="R9" s="15">
        <v>0</v>
      </c>
      <c r="S9" s="114"/>
      <c r="T9" s="32">
        <f t="shared" si="1"/>
        <v>70</v>
      </c>
      <c r="U9" s="29">
        <v>30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14"/>
      <c r="AC9" s="32">
        <f t="shared" si="2"/>
        <v>30</v>
      </c>
      <c r="AD9" s="29">
        <v>45</v>
      </c>
      <c r="AE9" s="15">
        <v>0</v>
      </c>
      <c r="AF9" s="114"/>
      <c r="AG9" s="32">
        <f t="shared" si="3"/>
        <v>45</v>
      </c>
      <c r="AH9" s="39">
        <f t="shared" si="4"/>
        <v>158</v>
      </c>
      <c r="AI9" s="142"/>
    </row>
    <row r="10" spans="1:36" ht="15.75" customHeight="1" x14ac:dyDescent="0.2">
      <c r="A10" s="147">
        <v>3</v>
      </c>
      <c r="B10" s="158" t="s">
        <v>167</v>
      </c>
      <c r="C10" s="159" t="s">
        <v>1</v>
      </c>
      <c r="D10" s="160" t="s">
        <v>168</v>
      </c>
      <c r="E10" s="63">
        <v>13</v>
      </c>
      <c r="F10" s="64">
        <v>10</v>
      </c>
      <c r="G10" s="64">
        <v>20</v>
      </c>
      <c r="H10" s="64">
        <v>20</v>
      </c>
      <c r="I10" s="64">
        <v>20</v>
      </c>
      <c r="J10" s="64">
        <v>0</v>
      </c>
      <c r="K10" s="64">
        <v>0</v>
      </c>
      <c r="L10" s="97"/>
      <c r="M10" s="67">
        <f t="shared" si="0"/>
        <v>83</v>
      </c>
      <c r="N10" s="68">
        <v>30</v>
      </c>
      <c r="O10" s="64">
        <v>10</v>
      </c>
      <c r="P10" s="64">
        <v>30</v>
      </c>
      <c r="Q10" s="64">
        <v>0</v>
      </c>
      <c r="R10" s="64">
        <v>0</v>
      </c>
      <c r="S10" s="97"/>
      <c r="T10" s="67">
        <f t="shared" si="1"/>
        <v>70</v>
      </c>
      <c r="U10" s="68">
        <v>30</v>
      </c>
      <c r="V10" s="64">
        <v>30</v>
      </c>
      <c r="W10" s="64">
        <v>15</v>
      </c>
      <c r="X10" s="64">
        <v>0</v>
      </c>
      <c r="Y10" s="64">
        <v>20</v>
      </c>
      <c r="Z10" s="64">
        <v>20</v>
      </c>
      <c r="AA10" s="64">
        <v>0</v>
      </c>
      <c r="AB10" s="97"/>
      <c r="AC10" s="67">
        <f t="shared" si="2"/>
        <v>115</v>
      </c>
      <c r="AD10" s="68">
        <v>40</v>
      </c>
      <c r="AE10" s="64">
        <v>0</v>
      </c>
      <c r="AF10" s="97"/>
      <c r="AG10" s="67">
        <f t="shared" si="3"/>
        <v>40</v>
      </c>
      <c r="AH10" s="71">
        <f t="shared" si="4"/>
        <v>308</v>
      </c>
      <c r="AI10" s="141">
        <f>SUM(AH10:AH13)</f>
        <v>902</v>
      </c>
    </row>
    <row r="11" spans="1:36" ht="15.75" customHeight="1" x14ac:dyDescent="0.2">
      <c r="A11" s="147"/>
      <c r="B11" s="144" t="s">
        <v>167</v>
      </c>
      <c r="C11" s="145" t="s">
        <v>1</v>
      </c>
      <c r="D11" s="146" t="s">
        <v>169</v>
      </c>
      <c r="E11" s="11">
        <v>13</v>
      </c>
      <c r="F11" s="12">
        <v>0</v>
      </c>
      <c r="G11" s="12">
        <v>20</v>
      </c>
      <c r="H11" s="12">
        <v>0</v>
      </c>
      <c r="I11" s="12">
        <v>0</v>
      </c>
      <c r="J11" s="12">
        <v>0</v>
      </c>
      <c r="K11" s="12">
        <v>0</v>
      </c>
      <c r="L11" s="36"/>
      <c r="M11" s="31">
        <f t="shared" si="0"/>
        <v>33</v>
      </c>
      <c r="N11" s="27">
        <v>30</v>
      </c>
      <c r="O11" s="12">
        <v>10</v>
      </c>
      <c r="P11" s="12">
        <v>30</v>
      </c>
      <c r="Q11" s="12">
        <v>10</v>
      </c>
      <c r="R11" s="12">
        <v>0</v>
      </c>
      <c r="S11" s="36"/>
      <c r="T11" s="31">
        <f t="shared" si="1"/>
        <v>80</v>
      </c>
      <c r="U11" s="27">
        <v>30</v>
      </c>
      <c r="V11" s="12">
        <v>10</v>
      </c>
      <c r="W11" s="12">
        <v>15</v>
      </c>
      <c r="X11" s="12">
        <v>0</v>
      </c>
      <c r="Y11" s="12">
        <v>0</v>
      </c>
      <c r="Z11" s="12">
        <v>0</v>
      </c>
      <c r="AA11" s="12">
        <v>0</v>
      </c>
      <c r="AB11" s="36"/>
      <c r="AC11" s="31">
        <f t="shared" si="2"/>
        <v>55</v>
      </c>
      <c r="AD11" s="27">
        <v>40</v>
      </c>
      <c r="AE11" s="12">
        <v>0</v>
      </c>
      <c r="AF11" s="36"/>
      <c r="AG11" s="31">
        <f t="shared" si="3"/>
        <v>40</v>
      </c>
      <c r="AH11" s="38">
        <f t="shared" si="4"/>
        <v>208</v>
      </c>
      <c r="AI11" s="141"/>
    </row>
    <row r="12" spans="1:36" ht="15.75" customHeight="1" x14ac:dyDescent="0.2">
      <c r="A12" s="147"/>
      <c r="B12" s="144" t="s">
        <v>167</v>
      </c>
      <c r="C12" s="145" t="s">
        <v>20</v>
      </c>
      <c r="D12" s="146" t="s">
        <v>170</v>
      </c>
      <c r="E12" s="11">
        <v>13</v>
      </c>
      <c r="F12" s="12">
        <v>0</v>
      </c>
      <c r="G12" s="12">
        <v>20</v>
      </c>
      <c r="H12" s="12">
        <v>20</v>
      </c>
      <c r="I12" s="12">
        <v>0</v>
      </c>
      <c r="J12" s="12">
        <v>0</v>
      </c>
      <c r="K12" s="12">
        <v>0</v>
      </c>
      <c r="L12" s="36"/>
      <c r="M12" s="31">
        <f t="shared" si="0"/>
        <v>53</v>
      </c>
      <c r="N12" s="27">
        <v>30</v>
      </c>
      <c r="O12" s="12">
        <v>10</v>
      </c>
      <c r="P12" s="12">
        <v>10</v>
      </c>
      <c r="Q12" s="12">
        <v>0</v>
      </c>
      <c r="R12" s="12">
        <v>0</v>
      </c>
      <c r="S12" s="36"/>
      <c r="T12" s="31">
        <f t="shared" si="1"/>
        <v>50</v>
      </c>
      <c r="U12" s="27">
        <v>10</v>
      </c>
      <c r="V12" s="12">
        <v>0</v>
      </c>
      <c r="W12" s="12">
        <v>15</v>
      </c>
      <c r="X12" s="12">
        <v>20</v>
      </c>
      <c r="Y12" s="12">
        <v>20</v>
      </c>
      <c r="Z12" s="12">
        <v>0</v>
      </c>
      <c r="AA12" s="12">
        <v>0</v>
      </c>
      <c r="AB12" s="36"/>
      <c r="AC12" s="31">
        <f t="shared" si="2"/>
        <v>65</v>
      </c>
      <c r="AD12" s="27">
        <v>30</v>
      </c>
      <c r="AE12" s="12">
        <v>0</v>
      </c>
      <c r="AF12" s="36"/>
      <c r="AG12" s="31">
        <f t="shared" si="3"/>
        <v>30</v>
      </c>
      <c r="AH12" s="38">
        <f t="shared" si="4"/>
        <v>198</v>
      </c>
      <c r="AI12" s="141"/>
    </row>
    <row r="13" spans="1:36" ht="15.75" customHeight="1" thickBot="1" x14ac:dyDescent="0.25">
      <c r="A13" s="147"/>
      <c r="B13" s="148" t="s">
        <v>167</v>
      </c>
      <c r="C13" s="149" t="s">
        <v>20</v>
      </c>
      <c r="D13" s="150" t="s">
        <v>171</v>
      </c>
      <c r="E13" s="50">
        <v>13</v>
      </c>
      <c r="F13" s="51">
        <v>0</v>
      </c>
      <c r="G13" s="51">
        <v>20</v>
      </c>
      <c r="H13" s="51">
        <v>0</v>
      </c>
      <c r="I13" s="51">
        <v>0</v>
      </c>
      <c r="J13" s="51">
        <v>0</v>
      </c>
      <c r="K13" s="51">
        <v>0</v>
      </c>
      <c r="L13" s="106"/>
      <c r="M13" s="54">
        <f t="shared" si="0"/>
        <v>33</v>
      </c>
      <c r="N13" s="55">
        <v>30</v>
      </c>
      <c r="O13" s="51">
        <v>0</v>
      </c>
      <c r="P13" s="51">
        <v>30</v>
      </c>
      <c r="Q13" s="51">
        <v>20</v>
      </c>
      <c r="R13" s="51">
        <v>0</v>
      </c>
      <c r="S13" s="106"/>
      <c r="T13" s="54">
        <f t="shared" si="1"/>
        <v>80</v>
      </c>
      <c r="U13" s="55">
        <v>10</v>
      </c>
      <c r="V13" s="51">
        <v>10</v>
      </c>
      <c r="W13" s="51">
        <v>15</v>
      </c>
      <c r="X13" s="51">
        <v>0</v>
      </c>
      <c r="Y13" s="51">
        <v>0</v>
      </c>
      <c r="Z13" s="51">
        <v>0</v>
      </c>
      <c r="AA13" s="51">
        <v>0</v>
      </c>
      <c r="AB13" s="106"/>
      <c r="AC13" s="54">
        <f t="shared" si="2"/>
        <v>35</v>
      </c>
      <c r="AD13" s="55">
        <v>40</v>
      </c>
      <c r="AE13" s="51">
        <v>0</v>
      </c>
      <c r="AF13" s="106"/>
      <c r="AG13" s="54">
        <f t="shared" si="3"/>
        <v>40</v>
      </c>
      <c r="AH13" s="58">
        <f t="shared" si="4"/>
        <v>188</v>
      </c>
      <c r="AI13" s="141"/>
    </row>
    <row r="14" spans="1:36" ht="15.75" customHeight="1" x14ac:dyDescent="0.2">
      <c r="A14" s="136">
        <v>4</v>
      </c>
      <c r="B14" s="41" t="s">
        <v>172</v>
      </c>
      <c r="C14" s="42" t="s">
        <v>5</v>
      </c>
      <c r="D14" s="119" t="s">
        <v>173</v>
      </c>
      <c r="E14" s="8">
        <v>13</v>
      </c>
      <c r="F14" s="9">
        <v>10</v>
      </c>
      <c r="G14" s="9">
        <v>20</v>
      </c>
      <c r="H14" s="9">
        <v>0</v>
      </c>
      <c r="I14" s="9">
        <v>0</v>
      </c>
      <c r="J14" s="9">
        <v>0</v>
      </c>
      <c r="K14" s="9">
        <v>0</v>
      </c>
      <c r="L14" s="110"/>
      <c r="M14" s="30">
        <f t="shared" si="0"/>
        <v>43</v>
      </c>
      <c r="N14" s="26">
        <v>30</v>
      </c>
      <c r="O14" s="9">
        <v>30</v>
      </c>
      <c r="P14" s="9">
        <v>30</v>
      </c>
      <c r="Q14" s="9">
        <v>30</v>
      </c>
      <c r="R14" s="9">
        <v>23</v>
      </c>
      <c r="S14" s="40" t="s">
        <v>174</v>
      </c>
      <c r="T14" s="30">
        <f t="shared" si="1"/>
        <v>143</v>
      </c>
      <c r="U14" s="26">
        <v>30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110"/>
      <c r="AC14" s="30">
        <f t="shared" si="2"/>
        <v>30</v>
      </c>
      <c r="AD14" s="26">
        <v>35</v>
      </c>
      <c r="AE14" s="9">
        <v>0</v>
      </c>
      <c r="AF14" s="110"/>
      <c r="AG14" s="30">
        <f t="shared" si="3"/>
        <v>35</v>
      </c>
      <c r="AH14" s="37">
        <f t="shared" si="4"/>
        <v>251</v>
      </c>
      <c r="AI14" s="140">
        <f>SUM(AH14:AH17)</f>
        <v>900</v>
      </c>
    </row>
    <row r="15" spans="1:36" ht="15.75" customHeight="1" x14ac:dyDescent="0.2">
      <c r="A15" s="134"/>
      <c r="B15" s="43" t="s">
        <v>172</v>
      </c>
      <c r="C15" s="44" t="s">
        <v>20</v>
      </c>
      <c r="D15" s="120" t="s">
        <v>175</v>
      </c>
      <c r="E15" s="11">
        <v>13</v>
      </c>
      <c r="F15" s="12">
        <v>0</v>
      </c>
      <c r="G15" s="12">
        <v>20</v>
      </c>
      <c r="H15" s="12">
        <v>20</v>
      </c>
      <c r="I15" s="12">
        <v>0</v>
      </c>
      <c r="J15" s="12">
        <v>0</v>
      </c>
      <c r="K15" s="12">
        <v>0</v>
      </c>
      <c r="L15" s="36"/>
      <c r="M15" s="31">
        <f t="shared" si="0"/>
        <v>53</v>
      </c>
      <c r="N15" s="27">
        <v>30</v>
      </c>
      <c r="O15" s="12">
        <v>10</v>
      </c>
      <c r="P15" s="12">
        <v>30</v>
      </c>
      <c r="Q15" s="12">
        <v>10</v>
      </c>
      <c r="R15" s="12">
        <v>0</v>
      </c>
      <c r="S15" s="36"/>
      <c r="T15" s="31">
        <f t="shared" si="1"/>
        <v>80</v>
      </c>
      <c r="U15" s="27">
        <v>30</v>
      </c>
      <c r="V15" s="12">
        <v>10</v>
      </c>
      <c r="W15" s="12">
        <v>0</v>
      </c>
      <c r="X15" s="12">
        <v>20</v>
      </c>
      <c r="Y15" s="12">
        <v>0</v>
      </c>
      <c r="Z15" s="12">
        <v>0</v>
      </c>
      <c r="AA15" s="12">
        <v>0</v>
      </c>
      <c r="AB15" s="36"/>
      <c r="AC15" s="31">
        <f t="shared" si="2"/>
        <v>60</v>
      </c>
      <c r="AD15" s="27">
        <v>40</v>
      </c>
      <c r="AE15" s="12">
        <v>0</v>
      </c>
      <c r="AF15" s="36"/>
      <c r="AG15" s="31">
        <f t="shared" si="3"/>
        <v>40</v>
      </c>
      <c r="AH15" s="38">
        <f t="shared" si="4"/>
        <v>233</v>
      </c>
      <c r="AI15" s="141"/>
    </row>
    <row r="16" spans="1:36" ht="15.75" customHeight="1" x14ac:dyDescent="0.2">
      <c r="A16" s="134"/>
      <c r="B16" s="43" t="s">
        <v>172</v>
      </c>
      <c r="C16" s="44" t="s">
        <v>5</v>
      </c>
      <c r="D16" s="120" t="s">
        <v>176</v>
      </c>
      <c r="E16" s="11">
        <v>13</v>
      </c>
      <c r="F16" s="12">
        <v>0</v>
      </c>
      <c r="G16" s="12">
        <v>20</v>
      </c>
      <c r="H16" s="12">
        <v>20</v>
      </c>
      <c r="I16" s="12">
        <v>20</v>
      </c>
      <c r="J16" s="12">
        <v>0</v>
      </c>
      <c r="K16" s="12">
        <v>0</v>
      </c>
      <c r="L16" s="36"/>
      <c r="M16" s="31">
        <f t="shared" si="0"/>
        <v>73</v>
      </c>
      <c r="N16" s="27">
        <v>30</v>
      </c>
      <c r="O16" s="12">
        <v>10</v>
      </c>
      <c r="P16" s="12">
        <v>10</v>
      </c>
      <c r="Q16" s="12">
        <v>30</v>
      </c>
      <c r="R16" s="12">
        <v>0</v>
      </c>
      <c r="S16" s="36"/>
      <c r="T16" s="31">
        <f t="shared" si="1"/>
        <v>80</v>
      </c>
      <c r="U16" s="27">
        <v>10</v>
      </c>
      <c r="V16" s="12">
        <v>10</v>
      </c>
      <c r="W16" s="12">
        <v>15</v>
      </c>
      <c r="X16" s="12">
        <v>0</v>
      </c>
      <c r="Y16" s="12">
        <v>0</v>
      </c>
      <c r="Z16" s="12">
        <v>0</v>
      </c>
      <c r="AA16" s="12">
        <v>0</v>
      </c>
      <c r="AB16" s="36"/>
      <c r="AC16" s="31">
        <f t="shared" si="2"/>
        <v>35</v>
      </c>
      <c r="AD16" s="27">
        <v>35</v>
      </c>
      <c r="AE16" s="12">
        <v>0</v>
      </c>
      <c r="AF16" s="36"/>
      <c r="AG16" s="31">
        <f t="shared" si="3"/>
        <v>35</v>
      </c>
      <c r="AH16" s="38">
        <f t="shared" si="4"/>
        <v>223</v>
      </c>
      <c r="AI16" s="141"/>
    </row>
    <row r="17" spans="1:35" ht="15.75" customHeight="1" thickBot="1" x14ac:dyDescent="0.25">
      <c r="A17" s="137"/>
      <c r="B17" s="45" t="s">
        <v>172</v>
      </c>
      <c r="C17" s="46" t="s">
        <v>1</v>
      </c>
      <c r="D17" s="122" t="s">
        <v>177</v>
      </c>
      <c r="E17" s="14">
        <v>13</v>
      </c>
      <c r="F17" s="15">
        <v>0</v>
      </c>
      <c r="G17" s="15">
        <v>20</v>
      </c>
      <c r="H17" s="15">
        <v>20</v>
      </c>
      <c r="I17" s="15">
        <v>0</v>
      </c>
      <c r="J17" s="15">
        <v>0</v>
      </c>
      <c r="K17" s="15">
        <v>0</v>
      </c>
      <c r="L17" s="114"/>
      <c r="M17" s="32">
        <f t="shared" si="0"/>
        <v>53</v>
      </c>
      <c r="N17" s="29">
        <v>30</v>
      </c>
      <c r="O17" s="15">
        <v>10</v>
      </c>
      <c r="P17" s="15">
        <v>30</v>
      </c>
      <c r="Q17" s="15">
        <v>0</v>
      </c>
      <c r="R17" s="15">
        <v>0</v>
      </c>
      <c r="S17" s="114"/>
      <c r="T17" s="32">
        <f t="shared" si="1"/>
        <v>70</v>
      </c>
      <c r="U17" s="29">
        <v>30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14"/>
      <c r="AC17" s="32">
        <f t="shared" si="2"/>
        <v>30</v>
      </c>
      <c r="AD17" s="29">
        <v>40</v>
      </c>
      <c r="AE17" s="15">
        <v>0</v>
      </c>
      <c r="AF17" s="114"/>
      <c r="AG17" s="32">
        <f t="shared" si="3"/>
        <v>40</v>
      </c>
      <c r="AH17" s="39">
        <f t="shared" si="4"/>
        <v>193</v>
      </c>
      <c r="AI17" s="142"/>
    </row>
    <row r="18" spans="1:35" ht="15.75" customHeight="1" x14ac:dyDescent="0.2">
      <c r="A18" s="134">
        <v>5</v>
      </c>
      <c r="B18" s="60" t="s">
        <v>178</v>
      </c>
      <c r="C18" s="61" t="s">
        <v>17</v>
      </c>
      <c r="D18" s="131" t="s">
        <v>179</v>
      </c>
      <c r="E18" s="63">
        <v>8</v>
      </c>
      <c r="F18" s="64">
        <v>0</v>
      </c>
      <c r="G18" s="64">
        <v>20</v>
      </c>
      <c r="H18" s="64">
        <v>20</v>
      </c>
      <c r="I18" s="64">
        <v>0</v>
      </c>
      <c r="J18" s="64">
        <v>20</v>
      </c>
      <c r="K18" s="64">
        <v>0</v>
      </c>
      <c r="L18" s="97"/>
      <c r="M18" s="67">
        <f t="shared" si="0"/>
        <v>68</v>
      </c>
      <c r="N18" s="68">
        <v>30</v>
      </c>
      <c r="O18" s="64">
        <v>10</v>
      </c>
      <c r="P18" s="64">
        <v>30</v>
      </c>
      <c r="Q18" s="64">
        <v>0</v>
      </c>
      <c r="R18" s="64">
        <v>0</v>
      </c>
      <c r="S18" s="97"/>
      <c r="T18" s="67">
        <f t="shared" si="1"/>
        <v>70</v>
      </c>
      <c r="U18" s="68">
        <v>30</v>
      </c>
      <c r="V18" s="64">
        <v>10</v>
      </c>
      <c r="W18" s="64">
        <v>15</v>
      </c>
      <c r="X18" s="64">
        <v>20</v>
      </c>
      <c r="Y18" s="64">
        <v>0</v>
      </c>
      <c r="Z18" s="64">
        <v>0</v>
      </c>
      <c r="AA18" s="64">
        <v>0</v>
      </c>
      <c r="AB18" s="97"/>
      <c r="AC18" s="67">
        <f t="shared" si="2"/>
        <v>75</v>
      </c>
      <c r="AD18" s="68">
        <v>30</v>
      </c>
      <c r="AE18" s="64">
        <v>0</v>
      </c>
      <c r="AF18" s="97"/>
      <c r="AG18" s="67">
        <f t="shared" si="3"/>
        <v>30</v>
      </c>
      <c r="AH18" s="71">
        <f t="shared" si="4"/>
        <v>243</v>
      </c>
      <c r="AI18" s="141">
        <f>SUM(AH18:AH21)</f>
        <v>887</v>
      </c>
    </row>
    <row r="19" spans="1:35" ht="15.75" customHeight="1" x14ac:dyDescent="0.2">
      <c r="A19" s="134"/>
      <c r="B19" s="43" t="s">
        <v>178</v>
      </c>
      <c r="C19" s="44" t="s">
        <v>1</v>
      </c>
      <c r="D19" s="120" t="s">
        <v>180</v>
      </c>
      <c r="E19" s="11">
        <v>13</v>
      </c>
      <c r="F19" s="12">
        <v>0</v>
      </c>
      <c r="G19" s="12">
        <v>0</v>
      </c>
      <c r="H19" s="12">
        <v>20</v>
      </c>
      <c r="I19" s="12">
        <v>0</v>
      </c>
      <c r="J19" s="12">
        <v>0</v>
      </c>
      <c r="K19" s="12">
        <v>0</v>
      </c>
      <c r="L19" s="36"/>
      <c r="M19" s="31">
        <f t="shared" si="0"/>
        <v>33</v>
      </c>
      <c r="N19" s="27">
        <v>30</v>
      </c>
      <c r="O19" s="12">
        <v>0</v>
      </c>
      <c r="P19" s="12">
        <v>30</v>
      </c>
      <c r="Q19" s="12">
        <v>20</v>
      </c>
      <c r="R19" s="12">
        <v>0</v>
      </c>
      <c r="S19" s="36"/>
      <c r="T19" s="31">
        <f t="shared" si="1"/>
        <v>80</v>
      </c>
      <c r="U19" s="27">
        <v>30</v>
      </c>
      <c r="V19" s="12">
        <v>30</v>
      </c>
      <c r="W19" s="12">
        <v>0</v>
      </c>
      <c r="X19" s="12">
        <v>20</v>
      </c>
      <c r="Y19" s="12">
        <v>0</v>
      </c>
      <c r="Z19" s="12">
        <v>0</v>
      </c>
      <c r="AA19" s="12">
        <v>0</v>
      </c>
      <c r="AB19" s="36"/>
      <c r="AC19" s="31">
        <f t="shared" si="2"/>
        <v>80</v>
      </c>
      <c r="AD19" s="27">
        <v>45</v>
      </c>
      <c r="AE19" s="12">
        <v>5</v>
      </c>
      <c r="AF19" s="102" t="s">
        <v>181</v>
      </c>
      <c r="AG19" s="31">
        <f t="shared" si="3"/>
        <v>50</v>
      </c>
      <c r="AH19" s="38">
        <f t="shared" si="4"/>
        <v>243</v>
      </c>
      <c r="AI19" s="141"/>
    </row>
    <row r="20" spans="1:35" ht="15.75" customHeight="1" x14ac:dyDescent="0.2">
      <c r="A20" s="134"/>
      <c r="B20" s="43" t="s">
        <v>178</v>
      </c>
      <c r="C20" s="44" t="s">
        <v>1</v>
      </c>
      <c r="D20" s="120" t="s">
        <v>182</v>
      </c>
      <c r="E20" s="11">
        <v>13</v>
      </c>
      <c r="F20" s="12">
        <v>20</v>
      </c>
      <c r="G20" s="12">
        <v>20</v>
      </c>
      <c r="H20" s="12">
        <v>0</v>
      </c>
      <c r="I20" s="12">
        <v>0</v>
      </c>
      <c r="J20" s="12">
        <v>0</v>
      </c>
      <c r="K20" s="12">
        <v>0</v>
      </c>
      <c r="L20" s="36"/>
      <c r="M20" s="31">
        <f t="shared" si="0"/>
        <v>53</v>
      </c>
      <c r="N20" s="27">
        <v>10</v>
      </c>
      <c r="O20" s="12">
        <v>10</v>
      </c>
      <c r="P20" s="12">
        <v>30</v>
      </c>
      <c r="Q20" s="12">
        <v>30</v>
      </c>
      <c r="R20" s="12">
        <v>0</v>
      </c>
      <c r="S20" s="36"/>
      <c r="T20" s="31">
        <f t="shared" si="1"/>
        <v>80</v>
      </c>
      <c r="U20" s="27">
        <v>10</v>
      </c>
      <c r="V20" s="12">
        <v>10</v>
      </c>
      <c r="W20" s="12">
        <v>0</v>
      </c>
      <c r="X20" s="12">
        <v>20</v>
      </c>
      <c r="Y20" s="12">
        <v>20</v>
      </c>
      <c r="Z20" s="12">
        <v>0</v>
      </c>
      <c r="AA20" s="12">
        <v>0</v>
      </c>
      <c r="AB20" s="36"/>
      <c r="AC20" s="31">
        <f t="shared" si="2"/>
        <v>60</v>
      </c>
      <c r="AD20" s="27">
        <v>35</v>
      </c>
      <c r="AE20" s="12">
        <v>0</v>
      </c>
      <c r="AF20" s="36"/>
      <c r="AG20" s="31">
        <f t="shared" si="3"/>
        <v>35</v>
      </c>
      <c r="AH20" s="38">
        <f t="shared" si="4"/>
        <v>228</v>
      </c>
      <c r="AI20" s="141"/>
    </row>
    <row r="21" spans="1:35" ht="15.75" customHeight="1" thickBot="1" x14ac:dyDescent="0.25">
      <c r="A21" s="134"/>
      <c r="B21" s="47" t="s">
        <v>178</v>
      </c>
      <c r="C21" s="48" t="s">
        <v>17</v>
      </c>
      <c r="D21" s="130" t="s">
        <v>183</v>
      </c>
      <c r="E21" s="50">
        <v>13</v>
      </c>
      <c r="F21" s="51">
        <v>10</v>
      </c>
      <c r="G21" s="51">
        <v>20</v>
      </c>
      <c r="H21" s="51">
        <v>20</v>
      </c>
      <c r="I21" s="51">
        <v>0</v>
      </c>
      <c r="J21" s="51">
        <v>0</v>
      </c>
      <c r="K21" s="51">
        <v>0</v>
      </c>
      <c r="L21" s="106"/>
      <c r="M21" s="54">
        <f t="shared" si="0"/>
        <v>63</v>
      </c>
      <c r="N21" s="55">
        <v>20</v>
      </c>
      <c r="O21" s="51">
        <v>0</v>
      </c>
      <c r="P21" s="51">
        <v>10</v>
      </c>
      <c r="Q21" s="51">
        <v>0</v>
      </c>
      <c r="R21" s="51">
        <v>0</v>
      </c>
      <c r="S21" s="106"/>
      <c r="T21" s="54">
        <f t="shared" si="1"/>
        <v>30</v>
      </c>
      <c r="U21" s="55">
        <v>10</v>
      </c>
      <c r="V21" s="51">
        <v>10</v>
      </c>
      <c r="W21" s="51">
        <v>0</v>
      </c>
      <c r="X21" s="51">
        <v>20</v>
      </c>
      <c r="Y21" s="51">
        <v>0</v>
      </c>
      <c r="Z21" s="51">
        <v>0</v>
      </c>
      <c r="AA21" s="51">
        <v>0</v>
      </c>
      <c r="AB21" s="106"/>
      <c r="AC21" s="54">
        <f t="shared" si="2"/>
        <v>40</v>
      </c>
      <c r="AD21" s="55">
        <v>40</v>
      </c>
      <c r="AE21" s="51">
        <v>0</v>
      </c>
      <c r="AF21" s="106"/>
      <c r="AG21" s="54">
        <f t="shared" si="3"/>
        <v>40</v>
      </c>
      <c r="AH21" s="58">
        <f t="shared" si="4"/>
        <v>173</v>
      </c>
      <c r="AI21" s="141"/>
    </row>
    <row r="22" spans="1:35" ht="15.75" customHeight="1" x14ac:dyDescent="0.2">
      <c r="A22" s="136">
        <v>6</v>
      </c>
      <c r="B22" s="41" t="s">
        <v>184</v>
      </c>
      <c r="C22" s="42" t="s">
        <v>17</v>
      </c>
      <c r="D22" s="119" t="s">
        <v>185</v>
      </c>
      <c r="E22" s="8">
        <v>13</v>
      </c>
      <c r="F22" s="9">
        <v>20</v>
      </c>
      <c r="G22" s="9">
        <v>20</v>
      </c>
      <c r="H22" s="9">
        <v>20</v>
      </c>
      <c r="I22" s="9">
        <v>0</v>
      </c>
      <c r="J22" s="9">
        <v>0</v>
      </c>
      <c r="K22" s="9">
        <v>0</v>
      </c>
      <c r="L22" s="110"/>
      <c r="M22" s="30">
        <f t="shared" si="0"/>
        <v>73</v>
      </c>
      <c r="N22" s="26">
        <v>30</v>
      </c>
      <c r="O22" s="9">
        <v>10</v>
      </c>
      <c r="P22" s="9">
        <v>30</v>
      </c>
      <c r="Q22" s="9">
        <v>30</v>
      </c>
      <c r="R22" s="9">
        <v>0</v>
      </c>
      <c r="S22" s="110"/>
      <c r="T22" s="30">
        <f t="shared" si="1"/>
        <v>100</v>
      </c>
      <c r="U22" s="26">
        <v>30</v>
      </c>
      <c r="V22" s="9">
        <v>30</v>
      </c>
      <c r="W22" s="9">
        <v>0</v>
      </c>
      <c r="X22" s="9">
        <v>20</v>
      </c>
      <c r="Y22" s="9">
        <v>20</v>
      </c>
      <c r="Z22" s="9">
        <v>20</v>
      </c>
      <c r="AA22" s="9">
        <v>0</v>
      </c>
      <c r="AB22" s="110"/>
      <c r="AC22" s="30">
        <f t="shared" si="2"/>
        <v>120</v>
      </c>
      <c r="AD22" s="26">
        <v>45</v>
      </c>
      <c r="AE22" s="9">
        <v>4</v>
      </c>
      <c r="AF22" s="40" t="s">
        <v>186</v>
      </c>
      <c r="AG22" s="30">
        <f t="shared" si="3"/>
        <v>49</v>
      </c>
      <c r="AH22" s="37">
        <f t="shared" si="4"/>
        <v>342</v>
      </c>
      <c r="AI22" s="140">
        <f>SUM(AH22:AH25)</f>
        <v>879</v>
      </c>
    </row>
    <row r="23" spans="1:35" ht="15.75" customHeight="1" x14ac:dyDescent="0.2">
      <c r="A23" s="134"/>
      <c r="B23" s="43" t="s">
        <v>184</v>
      </c>
      <c r="C23" s="44" t="s">
        <v>1</v>
      </c>
      <c r="D23" s="120" t="s">
        <v>187</v>
      </c>
      <c r="E23" s="11">
        <v>13</v>
      </c>
      <c r="F23" s="12">
        <v>10</v>
      </c>
      <c r="G23" s="12">
        <v>0</v>
      </c>
      <c r="H23" s="12">
        <v>0</v>
      </c>
      <c r="I23" s="12">
        <v>0</v>
      </c>
      <c r="J23" s="12">
        <v>0</v>
      </c>
      <c r="K23" s="12">
        <v>0</v>
      </c>
      <c r="L23" s="36"/>
      <c r="M23" s="31">
        <f t="shared" si="0"/>
        <v>23</v>
      </c>
      <c r="N23" s="27">
        <v>30</v>
      </c>
      <c r="O23" s="12">
        <v>10</v>
      </c>
      <c r="P23" s="12">
        <v>30</v>
      </c>
      <c r="Q23" s="12">
        <v>30</v>
      </c>
      <c r="R23" s="12">
        <v>0</v>
      </c>
      <c r="S23" s="36"/>
      <c r="T23" s="31">
        <f t="shared" si="1"/>
        <v>100</v>
      </c>
      <c r="U23" s="27">
        <v>10</v>
      </c>
      <c r="V23" s="12">
        <v>10</v>
      </c>
      <c r="W23" s="12">
        <v>15</v>
      </c>
      <c r="X23" s="12">
        <v>20</v>
      </c>
      <c r="Y23" s="12">
        <v>0</v>
      </c>
      <c r="Z23" s="12">
        <v>0</v>
      </c>
      <c r="AA23" s="12">
        <v>0</v>
      </c>
      <c r="AB23" s="36"/>
      <c r="AC23" s="31">
        <f t="shared" si="2"/>
        <v>55</v>
      </c>
      <c r="AD23" s="27">
        <v>45</v>
      </c>
      <c r="AE23" s="12">
        <v>3</v>
      </c>
      <c r="AF23" s="102" t="s">
        <v>188</v>
      </c>
      <c r="AG23" s="31">
        <f t="shared" si="3"/>
        <v>48</v>
      </c>
      <c r="AH23" s="38">
        <f t="shared" si="4"/>
        <v>226</v>
      </c>
      <c r="AI23" s="141"/>
    </row>
    <row r="24" spans="1:35" ht="15.75" customHeight="1" x14ac:dyDescent="0.2">
      <c r="A24" s="134"/>
      <c r="B24" s="43" t="s">
        <v>184</v>
      </c>
      <c r="C24" s="44" t="s">
        <v>1</v>
      </c>
      <c r="D24" s="120" t="s">
        <v>189</v>
      </c>
      <c r="E24" s="11">
        <v>13</v>
      </c>
      <c r="F24" s="12">
        <v>0</v>
      </c>
      <c r="G24" s="12">
        <v>20</v>
      </c>
      <c r="H24" s="12">
        <v>20</v>
      </c>
      <c r="I24" s="12">
        <v>0</v>
      </c>
      <c r="J24" s="12">
        <v>0</v>
      </c>
      <c r="K24" s="12">
        <v>0</v>
      </c>
      <c r="L24" s="36"/>
      <c r="M24" s="31">
        <f t="shared" si="0"/>
        <v>53</v>
      </c>
      <c r="N24" s="27">
        <v>20</v>
      </c>
      <c r="O24" s="12">
        <v>0</v>
      </c>
      <c r="P24" s="12">
        <v>30</v>
      </c>
      <c r="Q24" s="12">
        <v>0</v>
      </c>
      <c r="R24" s="12">
        <v>0</v>
      </c>
      <c r="S24" s="36"/>
      <c r="T24" s="31">
        <f t="shared" si="1"/>
        <v>50</v>
      </c>
      <c r="U24" s="27">
        <v>30</v>
      </c>
      <c r="V24" s="12">
        <v>10</v>
      </c>
      <c r="W24" s="12">
        <v>0</v>
      </c>
      <c r="X24" s="12">
        <v>0</v>
      </c>
      <c r="Y24" s="12">
        <v>0</v>
      </c>
      <c r="Z24" s="12">
        <v>0</v>
      </c>
      <c r="AA24" s="12">
        <v>0</v>
      </c>
      <c r="AB24" s="36"/>
      <c r="AC24" s="31">
        <f t="shared" si="2"/>
        <v>40</v>
      </c>
      <c r="AD24" s="27">
        <v>35</v>
      </c>
      <c r="AE24" s="12">
        <v>0</v>
      </c>
      <c r="AF24" s="36"/>
      <c r="AG24" s="31">
        <f t="shared" si="3"/>
        <v>35</v>
      </c>
      <c r="AH24" s="38">
        <f t="shared" si="4"/>
        <v>178</v>
      </c>
      <c r="AI24" s="141"/>
    </row>
    <row r="25" spans="1:35" ht="15.75" customHeight="1" thickBot="1" x14ac:dyDescent="0.25">
      <c r="A25" s="137"/>
      <c r="B25" s="45" t="s">
        <v>184</v>
      </c>
      <c r="C25" s="46" t="s">
        <v>5</v>
      </c>
      <c r="D25" s="122" t="s">
        <v>190</v>
      </c>
      <c r="E25" s="14">
        <v>13</v>
      </c>
      <c r="F25" s="15">
        <v>10</v>
      </c>
      <c r="G25" s="15">
        <v>20</v>
      </c>
      <c r="H25" s="15">
        <v>0</v>
      </c>
      <c r="I25" s="15">
        <v>0</v>
      </c>
      <c r="J25" s="15">
        <v>0</v>
      </c>
      <c r="K25" s="15">
        <v>0</v>
      </c>
      <c r="L25" s="114"/>
      <c r="M25" s="32">
        <f t="shared" si="0"/>
        <v>43</v>
      </c>
      <c r="N25" s="29">
        <v>20</v>
      </c>
      <c r="O25" s="15">
        <v>0</v>
      </c>
      <c r="P25" s="15">
        <v>10</v>
      </c>
      <c r="Q25" s="15">
        <v>0</v>
      </c>
      <c r="R25" s="15">
        <v>0</v>
      </c>
      <c r="S25" s="114"/>
      <c r="T25" s="32">
        <f t="shared" si="1"/>
        <v>30</v>
      </c>
      <c r="U25" s="29">
        <v>10</v>
      </c>
      <c r="V25" s="15">
        <v>0</v>
      </c>
      <c r="W25" s="15">
        <v>0</v>
      </c>
      <c r="X25" s="15">
        <v>20</v>
      </c>
      <c r="Y25" s="15">
        <v>0</v>
      </c>
      <c r="Z25" s="15">
        <v>0</v>
      </c>
      <c r="AA25" s="15">
        <v>0</v>
      </c>
      <c r="AB25" s="114"/>
      <c r="AC25" s="32">
        <f t="shared" si="2"/>
        <v>30</v>
      </c>
      <c r="AD25" s="29">
        <v>30</v>
      </c>
      <c r="AE25" s="15">
        <v>0</v>
      </c>
      <c r="AF25" s="114"/>
      <c r="AG25" s="32">
        <f t="shared" si="3"/>
        <v>30</v>
      </c>
      <c r="AH25" s="39">
        <f t="shared" si="4"/>
        <v>133</v>
      </c>
      <c r="AI25" s="142"/>
    </row>
    <row r="26" spans="1:35" ht="15.75" customHeight="1" x14ac:dyDescent="0.2">
      <c r="A26" s="134">
        <v>7</v>
      </c>
      <c r="B26" s="60" t="s">
        <v>191</v>
      </c>
      <c r="C26" s="61" t="s">
        <v>1</v>
      </c>
      <c r="D26" s="131" t="s">
        <v>192</v>
      </c>
      <c r="E26" s="63">
        <v>13</v>
      </c>
      <c r="F26" s="64">
        <v>10</v>
      </c>
      <c r="G26" s="64">
        <v>20</v>
      </c>
      <c r="H26" s="64">
        <v>20</v>
      </c>
      <c r="I26" s="64">
        <v>20</v>
      </c>
      <c r="J26" s="64">
        <v>20</v>
      </c>
      <c r="K26" s="64">
        <v>0</v>
      </c>
      <c r="L26" s="97"/>
      <c r="M26" s="67">
        <f t="shared" si="0"/>
        <v>103</v>
      </c>
      <c r="N26" s="68">
        <v>30</v>
      </c>
      <c r="O26" s="64">
        <v>0</v>
      </c>
      <c r="P26" s="64">
        <v>30</v>
      </c>
      <c r="Q26" s="64">
        <v>20</v>
      </c>
      <c r="R26" s="64">
        <v>0</v>
      </c>
      <c r="S26" s="97"/>
      <c r="T26" s="67">
        <f t="shared" si="1"/>
        <v>80</v>
      </c>
      <c r="U26" s="68">
        <v>0</v>
      </c>
      <c r="V26" s="64">
        <v>10</v>
      </c>
      <c r="W26" s="64">
        <v>0</v>
      </c>
      <c r="X26" s="64">
        <v>20</v>
      </c>
      <c r="Y26" s="64">
        <v>0</v>
      </c>
      <c r="Z26" s="64">
        <v>0</v>
      </c>
      <c r="AA26" s="64">
        <v>0</v>
      </c>
      <c r="AB26" s="97"/>
      <c r="AC26" s="67">
        <f t="shared" si="2"/>
        <v>30</v>
      </c>
      <c r="AD26" s="68">
        <v>40</v>
      </c>
      <c r="AE26" s="64">
        <v>0</v>
      </c>
      <c r="AF26" s="97"/>
      <c r="AG26" s="67">
        <f t="shared" si="3"/>
        <v>40</v>
      </c>
      <c r="AH26" s="71">
        <f t="shared" si="4"/>
        <v>253</v>
      </c>
      <c r="AI26" s="141">
        <f>SUM(AH26:AH29)</f>
        <v>752</v>
      </c>
    </row>
    <row r="27" spans="1:35" ht="15.75" customHeight="1" x14ac:dyDescent="0.2">
      <c r="A27" s="134"/>
      <c r="B27" s="43" t="s">
        <v>191</v>
      </c>
      <c r="C27" s="44" t="s">
        <v>1</v>
      </c>
      <c r="D27" s="120" t="s">
        <v>193</v>
      </c>
      <c r="E27" s="11">
        <v>13</v>
      </c>
      <c r="F27" s="12">
        <v>10</v>
      </c>
      <c r="G27" s="12">
        <v>20</v>
      </c>
      <c r="H27" s="12">
        <v>0</v>
      </c>
      <c r="I27" s="12">
        <v>0</v>
      </c>
      <c r="J27" s="12">
        <v>0</v>
      </c>
      <c r="K27" s="12">
        <v>0</v>
      </c>
      <c r="L27" s="36"/>
      <c r="M27" s="31">
        <f t="shared" si="0"/>
        <v>43</v>
      </c>
      <c r="N27" s="27">
        <v>20</v>
      </c>
      <c r="O27" s="12">
        <v>10</v>
      </c>
      <c r="P27" s="12">
        <v>30</v>
      </c>
      <c r="Q27" s="12">
        <v>20</v>
      </c>
      <c r="R27" s="12">
        <v>0</v>
      </c>
      <c r="S27" s="36"/>
      <c r="T27" s="31">
        <f t="shared" si="1"/>
        <v>80</v>
      </c>
      <c r="U27" s="27">
        <v>30</v>
      </c>
      <c r="V27" s="12">
        <v>10</v>
      </c>
      <c r="W27" s="12">
        <v>0</v>
      </c>
      <c r="X27" s="12">
        <v>0</v>
      </c>
      <c r="Y27" s="12">
        <v>0</v>
      </c>
      <c r="Z27" s="12">
        <v>0</v>
      </c>
      <c r="AA27" s="12">
        <v>0</v>
      </c>
      <c r="AB27" s="36"/>
      <c r="AC27" s="31">
        <f t="shared" si="2"/>
        <v>40</v>
      </c>
      <c r="AD27" s="27">
        <v>35</v>
      </c>
      <c r="AE27" s="12">
        <v>0</v>
      </c>
      <c r="AF27" s="36"/>
      <c r="AG27" s="31">
        <f t="shared" si="3"/>
        <v>35</v>
      </c>
      <c r="AH27" s="38">
        <f t="shared" si="4"/>
        <v>198</v>
      </c>
      <c r="AI27" s="141"/>
    </row>
    <row r="28" spans="1:35" ht="15.75" customHeight="1" x14ac:dyDescent="0.2">
      <c r="A28" s="134"/>
      <c r="B28" s="43" t="s">
        <v>191</v>
      </c>
      <c r="C28" s="44" t="s">
        <v>1</v>
      </c>
      <c r="D28" s="120" t="s">
        <v>194</v>
      </c>
      <c r="E28" s="11">
        <v>13</v>
      </c>
      <c r="F28" s="12">
        <v>10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36"/>
      <c r="M28" s="31">
        <f t="shared" si="0"/>
        <v>23</v>
      </c>
      <c r="N28" s="27">
        <v>30</v>
      </c>
      <c r="O28" s="12">
        <v>0</v>
      </c>
      <c r="P28" s="12">
        <v>10</v>
      </c>
      <c r="Q28" s="12">
        <v>20</v>
      </c>
      <c r="R28" s="12">
        <v>0</v>
      </c>
      <c r="S28" s="36"/>
      <c r="T28" s="31">
        <f t="shared" si="1"/>
        <v>60</v>
      </c>
      <c r="U28" s="27">
        <v>30</v>
      </c>
      <c r="V28" s="12">
        <v>10</v>
      </c>
      <c r="W28" s="12">
        <v>0</v>
      </c>
      <c r="X28" s="12">
        <v>0</v>
      </c>
      <c r="Y28" s="12">
        <v>0</v>
      </c>
      <c r="Z28" s="12">
        <v>0</v>
      </c>
      <c r="AA28" s="12">
        <v>0</v>
      </c>
      <c r="AB28" s="36"/>
      <c r="AC28" s="31">
        <f t="shared" si="2"/>
        <v>40</v>
      </c>
      <c r="AD28" s="27">
        <v>30</v>
      </c>
      <c r="AE28" s="12">
        <v>0</v>
      </c>
      <c r="AF28" s="36"/>
      <c r="AG28" s="31">
        <f t="shared" si="3"/>
        <v>30</v>
      </c>
      <c r="AH28" s="38">
        <f t="shared" si="4"/>
        <v>153</v>
      </c>
      <c r="AI28" s="141"/>
    </row>
    <row r="29" spans="1:35" ht="15.75" customHeight="1" thickBot="1" x14ac:dyDescent="0.25">
      <c r="A29" s="134"/>
      <c r="B29" s="47" t="s">
        <v>191</v>
      </c>
      <c r="C29" s="48" t="s">
        <v>1</v>
      </c>
      <c r="D29" s="130" t="s">
        <v>195</v>
      </c>
      <c r="E29" s="50">
        <v>13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106"/>
      <c r="M29" s="54">
        <f t="shared" si="0"/>
        <v>13</v>
      </c>
      <c r="N29" s="55">
        <v>30</v>
      </c>
      <c r="O29" s="51">
        <v>10</v>
      </c>
      <c r="P29" s="51">
        <v>10</v>
      </c>
      <c r="Q29" s="51">
        <v>0</v>
      </c>
      <c r="R29" s="51">
        <v>0</v>
      </c>
      <c r="S29" s="106"/>
      <c r="T29" s="54">
        <f t="shared" si="1"/>
        <v>50</v>
      </c>
      <c r="U29" s="55">
        <v>30</v>
      </c>
      <c r="V29" s="51">
        <v>10</v>
      </c>
      <c r="W29" s="51">
        <v>0</v>
      </c>
      <c r="X29" s="51">
        <v>20</v>
      </c>
      <c r="Y29" s="51">
        <v>0</v>
      </c>
      <c r="Z29" s="51">
        <v>0</v>
      </c>
      <c r="AA29" s="51">
        <v>0</v>
      </c>
      <c r="AB29" s="106"/>
      <c r="AC29" s="54">
        <f t="shared" si="2"/>
        <v>60</v>
      </c>
      <c r="AD29" s="55">
        <v>25</v>
      </c>
      <c r="AE29" s="51">
        <v>0</v>
      </c>
      <c r="AF29" s="106"/>
      <c r="AG29" s="54">
        <f t="shared" si="3"/>
        <v>25</v>
      </c>
      <c r="AH29" s="58">
        <f t="shared" si="4"/>
        <v>148</v>
      </c>
      <c r="AI29" s="141"/>
    </row>
    <row r="30" spans="1:35" ht="15.75" customHeight="1" x14ac:dyDescent="0.2">
      <c r="A30" s="136">
        <v>8</v>
      </c>
      <c r="B30" s="41" t="s">
        <v>196</v>
      </c>
      <c r="C30" s="42" t="s">
        <v>1</v>
      </c>
      <c r="D30" s="119" t="s">
        <v>197</v>
      </c>
      <c r="E30" s="8">
        <v>13</v>
      </c>
      <c r="F30" s="9">
        <v>10</v>
      </c>
      <c r="G30" s="9">
        <v>20</v>
      </c>
      <c r="H30" s="9">
        <v>20</v>
      </c>
      <c r="I30" s="9">
        <v>20</v>
      </c>
      <c r="J30" s="9">
        <v>20</v>
      </c>
      <c r="K30" s="9">
        <v>0</v>
      </c>
      <c r="L30" s="110"/>
      <c r="M30" s="30">
        <f t="shared" si="0"/>
        <v>103</v>
      </c>
      <c r="N30" s="26">
        <v>30</v>
      </c>
      <c r="O30" s="9">
        <v>30</v>
      </c>
      <c r="P30" s="9">
        <v>30</v>
      </c>
      <c r="Q30" s="9">
        <v>0</v>
      </c>
      <c r="R30" s="9">
        <v>0</v>
      </c>
      <c r="S30" s="110"/>
      <c r="T30" s="30">
        <f t="shared" si="1"/>
        <v>90</v>
      </c>
      <c r="U30" s="26">
        <v>10</v>
      </c>
      <c r="V30" s="9">
        <v>0</v>
      </c>
      <c r="W30" s="9">
        <v>0</v>
      </c>
      <c r="X30" s="9">
        <v>20</v>
      </c>
      <c r="Y30" s="9">
        <v>0</v>
      </c>
      <c r="Z30" s="9">
        <v>20</v>
      </c>
      <c r="AA30" s="9">
        <v>0</v>
      </c>
      <c r="AB30" s="110"/>
      <c r="AC30" s="30">
        <f t="shared" si="2"/>
        <v>50</v>
      </c>
      <c r="AD30" s="26">
        <v>45</v>
      </c>
      <c r="AE30" s="9">
        <v>15</v>
      </c>
      <c r="AF30" s="40" t="s">
        <v>198</v>
      </c>
      <c r="AG30" s="30">
        <f t="shared" si="3"/>
        <v>60</v>
      </c>
      <c r="AH30" s="37">
        <f t="shared" si="4"/>
        <v>303</v>
      </c>
      <c r="AI30" s="140">
        <f>SUM(AH30:AH32)</f>
        <v>674</v>
      </c>
    </row>
    <row r="31" spans="1:35" ht="15.75" customHeight="1" x14ac:dyDescent="0.2">
      <c r="A31" s="134"/>
      <c r="B31" s="43" t="s">
        <v>196</v>
      </c>
      <c r="C31" s="44" t="s">
        <v>17</v>
      </c>
      <c r="D31" s="120" t="s">
        <v>199</v>
      </c>
      <c r="E31" s="11">
        <v>13</v>
      </c>
      <c r="F31" s="12">
        <v>10</v>
      </c>
      <c r="G31" s="12">
        <v>20</v>
      </c>
      <c r="H31" s="12">
        <v>0</v>
      </c>
      <c r="I31" s="12">
        <v>20</v>
      </c>
      <c r="J31" s="12">
        <v>0</v>
      </c>
      <c r="K31" s="12">
        <v>0</v>
      </c>
      <c r="L31" s="36"/>
      <c r="M31" s="31">
        <f t="shared" si="0"/>
        <v>63</v>
      </c>
      <c r="N31" s="27">
        <v>30</v>
      </c>
      <c r="O31" s="12">
        <v>10</v>
      </c>
      <c r="P31" s="12">
        <v>30</v>
      </c>
      <c r="Q31" s="12">
        <v>30</v>
      </c>
      <c r="R31" s="12">
        <v>0</v>
      </c>
      <c r="S31" s="36"/>
      <c r="T31" s="31">
        <f t="shared" si="1"/>
        <v>100</v>
      </c>
      <c r="U31" s="27">
        <v>30</v>
      </c>
      <c r="V31" s="12">
        <v>0</v>
      </c>
      <c r="W31" s="12">
        <v>0</v>
      </c>
      <c r="X31" s="12">
        <v>0</v>
      </c>
      <c r="Y31" s="12">
        <v>0</v>
      </c>
      <c r="Z31" s="12">
        <v>0</v>
      </c>
      <c r="AA31" s="12">
        <v>0</v>
      </c>
      <c r="AB31" s="36"/>
      <c r="AC31" s="31">
        <f t="shared" si="2"/>
        <v>30</v>
      </c>
      <c r="AD31" s="27">
        <v>35</v>
      </c>
      <c r="AE31" s="12">
        <v>0</v>
      </c>
      <c r="AF31" s="36"/>
      <c r="AG31" s="31">
        <f t="shared" si="3"/>
        <v>35</v>
      </c>
      <c r="AH31" s="38">
        <f t="shared" si="4"/>
        <v>228</v>
      </c>
      <c r="AI31" s="141"/>
    </row>
    <row r="32" spans="1:35" ht="15.75" customHeight="1" thickBot="1" x14ac:dyDescent="0.25">
      <c r="A32" s="137"/>
      <c r="B32" s="45" t="s">
        <v>196</v>
      </c>
      <c r="C32" s="46" t="s">
        <v>1</v>
      </c>
      <c r="D32" s="122" t="s">
        <v>200</v>
      </c>
      <c r="E32" s="14">
        <v>13</v>
      </c>
      <c r="F32" s="15">
        <v>0</v>
      </c>
      <c r="G32" s="15">
        <v>20</v>
      </c>
      <c r="H32" s="15">
        <v>20</v>
      </c>
      <c r="I32" s="15">
        <v>0</v>
      </c>
      <c r="J32" s="15">
        <v>0</v>
      </c>
      <c r="K32" s="15">
        <v>0</v>
      </c>
      <c r="L32" s="114"/>
      <c r="M32" s="32">
        <f t="shared" si="0"/>
        <v>53</v>
      </c>
      <c r="N32" s="29">
        <v>10</v>
      </c>
      <c r="O32" s="15">
        <v>10</v>
      </c>
      <c r="P32" s="15">
        <v>10</v>
      </c>
      <c r="Q32" s="15">
        <v>10</v>
      </c>
      <c r="R32" s="15">
        <v>0</v>
      </c>
      <c r="S32" s="114"/>
      <c r="T32" s="32">
        <f t="shared" si="1"/>
        <v>40</v>
      </c>
      <c r="U32" s="29">
        <v>10</v>
      </c>
      <c r="V32" s="15">
        <v>10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14"/>
      <c r="AC32" s="32">
        <f t="shared" si="2"/>
        <v>20</v>
      </c>
      <c r="AD32" s="29">
        <v>30</v>
      </c>
      <c r="AE32" s="15">
        <v>0</v>
      </c>
      <c r="AF32" s="114"/>
      <c r="AG32" s="32">
        <f t="shared" si="3"/>
        <v>30</v>
      </c>
      <c r="AH32" s="39">
        <f t="shared" si="4"/>
        <v>143</v>
      </c>
      <c r="AI32" s="142"/>
    </row>
    <row r="33" spans="1:35" ht="12.75" customHeight="1" x14ac:dyDescent="0.2">
      <c r="A33" s="134">
        <v>9</v>
      </c>
      <c r="B33" s="60" t="s">
        <v>201</v>
      </c>
      <c r="C33" s="61" t="s">
        <v>1</v>
      </c>
      <c r="D33" s="131" t="s">
        <v>202</v>
      </c>
      <c r="E33" s="63">
        <v>13</v>
      </c>
      <c r="F33" s="64">
        <v>0</v>
      </c>
      <c r="G33" s="64">
        <v>20</v>
      </c>
      <c r="H33" s="64">
        <v>20</v>
      </c>
      <c r="I33" s="64">
        <v>20</v>
      </c>
      <c r="J33" s="64">
        <v>20</v>
      </c>
      <c r="K33" s="64">
        <v>0</v>
      </c>
      <c r="L33" s="97"/>
      <c r="M33" s="67">
        <f t="shared" si="0"/>
        <v>93</v>
      </c>
      <c r="N33" s="68">
        <v>30</v>
      </c>
      <c r="O33" s="64">
        <v>30</v>
      </c>
      <c r="P33" s="64">
        <v>30</v>
      </c>
      <c r="Q33" s="64">
        <v>30</v>
      </c>
      <c r="R33" s="64">
        <v>0</v>
      </c>
      <c r="S33" s="97"/>
      <c r="T33" s="67">
        <f t="shared" si="1"/>
        <v>120</v>
      </c>
      <c r="U33" s="68">
        <v>30</v>
      </c>
      <c r="V33" s="64">
        <v>10</v>
      </c>
      <c r="W33" s="64">
        <v>15</v>
      </c>
      <c r="X33" s="64">
        <v>0</v>
      </c>
      <c r="Y33" s="64">
        <v>0</v>
      </c>
      <c r="Z33" s="64">
        <v>20</v>
      </c>
      <c r="AA33" s="64">
        <v>0</v>
      </c>
      <c r="AB33" s="97"/>
      <c r="AC33" s="67">
        <f t="shared" si="2"/>
        <v>75</v>
      </c>
      <c r="AD33" s="68">
        <v>45</v>
      </c>
      <c r="AE33" s="64">
        <v>7</v>
      </c>
      <c r="AF33" s="98" t="s">
        <v>203</v>
      </c>
      <c r="AG33" s="67">
        <f t="shared" si="3"/>
        <v>52</v>
      </c>
      <c r="AH33" s="71">
        <f t="shared" si="4"/>
        <v>340</v>
      </c>
      <c r="AI33" s="135">
        <f>SUM(AH33:AH34)</f>
        <v>648</v>
      </c>
    </row>
    <row r="34" spans="1:35" ht="13.5" customHeight="1" thickBot="1" x14ac:dyDescent="0.25">
      <c r="A34" s="134"/>
      <c r="B34" s="47" t="s">
        <v>201</v>
      </c>
      <c r="C34" s="48" t="s">
        <v>1</v>
      </c>
      <c r="D34" s="130" t="s">
        <v>204</v>
      </c>
      <c r="E34" s="50">
        <v>13</v>
      </c>
      <c r="F34" s="51">
        <v>10</v>
      </c>
      <c r="G34" s="51">
        <v>20</v>
      </c>
      <c r="H34" s="51">
        <v>0</v>
      </c>
      <c r="I34" s="51">
        <v>20</v>
      </c>
      <c r="J34" s="51">
        <v>0</v>
      </c>
      <c r="K34" s="51">
        <v>0</v>
      </c>
      <c r="L34" s="106"/>
      <c r="M34" s="54">
        <f t="shared" ref="M34:M61" si="5">SUM(E34:K34)</f>
        <v>63</v>
      </c>
      <c r="N34" s="55">
        <v>30</v>
      </c>
      <c r="O34" s="51">
        <v>30</v>
      </c>
      <c r="P34" s="51">
        <v>30</v>
      </c>
      <c r="Q34" s="51">
        <v>20</v>
      </c>
      <c r="R34" s="51">
        <v>0</v>
      </c>
      <c r="S34" s="106"/>
      <c r="T34" s="54">
        <f t="shared" ref="T34:T61" si="6">SUM(N34:R34)</f>
        <v>110</v>
      </c>
      <c r="U34" s="55">
        <v>10</v>
      </c>
      <c r="V34" s="51">
        <v>10</v>
      </c>
      <c r="W34" s="51">
        <v>15</v>
      </c>
      <c r="X34" s="51">
        <v>20</v>
      </c>
      <c r="Y34" s="51">
        <v>20</v>
      </c>
      <c r="Z34" s="51">
        <v>20</v>
      </c>
      <c r="AA34" s="51">
        <v>0</v>
      </c>
      <c r="AB34" s="106"/>
      <c r="AC34" s="54">
        <f t="shared" ref="AC34:AC61" si="7">SUM(U34:AA34)</f>
        <v>95</v>
      </c>
      <c r="AD34" s="55">
        <v>40</v>
      </c>
      <c r="AE34" s="51">
        <v>0</v>
      </c>
      <c r="AF34" s="106"/>
      <c r="AG34" s="54">
        <f t="shared" ref="AG34:AG61" si="8">SUM(AD34:AE34)</f>
        <v>40</v>
      </c>
      <c r="AH34" s="58">
        <f t="shared" si="4"/>
        <v>308</v>
      </c>
      <c r="AI34" s="135"/>
    </row>
    <row r="35" spans="1:35" ht="15.75" customHeight="1" x14ac:dyDescent="0.2">
      <c r="A35" s="136">
        <v>10</v>
      </c>
      <c r="B35" s="41" t="s">
        <v>205</v>
      </c>
      <c r="C35" s="42" t="s">
        <v>20</v>
      </c>
      <c r="D35" s="119" t="s">
        <v>206</v>
      </c>
      <c r="E35" s="8">
        <v>13</v>
      </c>
      <c r="F35" s="9">
        <v>0</v>
      </c>
      <c r="G35" s="9">
        <v>20</v>
      </c>
      <c r="H35" s="9">
        <v>20</v>
      </c>
      <c r="I35" s="9">
        <v>0</v>
      </c>
      <c r="J35" s="9">
        <v>0</v>
      </c>
      <c r="K35" s="9">
        <v>0</v>
      </c>
      <c r="L35" s="110"/>
      <c r="M35" s="30">
        <f t="shared" si="5"/>
        <v>53</v>
      </c>
      <c r="N35" s="26">
        <v>30</v>
      </c>
      <c r="O35" s="9">
        <v>10</v>
      </c>
      <c r="P35" s="9">
        <v>30</v>
      </c>
      <c r="Q35" s="9">
        <v>0</v>
      </c>
      <c r="R35" s="9">
        <v>0</v>
      </c>
      <c r="S35" s="110"/>
      <c r="T35" s="30">
        <f t="shared" si="6"/>
        <v>70</v>
      </c>
      <c r="U35" s="26">
        <v>30</v>
      </c>
      <c r="V35" s="9">
        <v>0</v>
      </c>
      <c r="W35" s="9">
        <v>0</v>
      </c>
      <c r="X35" s="9">
        <v>20</v>
      </c>
      <c r="Y35" s="9">
        <v>0</v>
      </c>
      <c r="Z35" s="9">
        <v>0</v>
      </c>
      <c r="AA35" s="9">
        <v>0</v>
      </c>
      <c r="AB35" s="110"/>
      <c r="AC35" s="30">
        <f t="shared" si="7"/>
        <v>50</v>
      </c>
      <c r="AD35" s="26">
        <v>25</v>
      </c>
      <c r="AE35" s="9">
        <v>0</v>
      </c>
      <c r="AF35" s="110"/>
      <c r="AG35" s="30">
        <f t="shared" si="8"/>
        <v>25</v>
      </c>
      <c r="AH35" s="37">
        <f t="shared" si="4"/>
        <v>198</v>
      </c>
      <c r="AI35" s="140">
        <f>SUM(AH35:AH38)</f>
        <v>617</v>
      </c>
    </row>
    <row r="36" spans="1:35" ht="15.75" customHeight="1" x14ac:dyDescent="0.2">
      <c r="A36" s="134"/>
      <c r="B36" s="43" t="s">
        <v>205</v>
      </c>
      <c r="C36" s="44" t="s">
        <v>1</v>
      </c>
      <c r="D36" s="120" t="s">
        <v>207</v>
      </c>
      <c r="E36" s="11">
        <v>13</v>
      </c>
      <c r="F36" s="12">
        <v>0</v>
      </c>
      <c r="G36" s="12">
        <v>20</v>
      </c>
      <c r="H36" s="12">
        <v>20</v>
      </c>
      <c r="I36" s="12">
        <v>0</v>
      </c>
      <c r="J36" s="12">
        <v>0</v>
      </c>
      <c r="K36" s="12">
        <v>0</v>
      </c>
      <c r="L36" s="36"/>
      <c r="M36" s="31">
        <f t="shared" si="5"/>
        <v>53</v>
      </c>
      <c r="N36" s="27">
        <v>30</v>
      </c>
      <c r="O36" s="12">
        <v>0</v>
      </c>
      <c r="P36" s="12">
        <v>30</v>
      </c>
      <c r="Q36" s="12">
        <v>0</v>
      </c>
      <c r="R36" s="12">
        <v>0</v>
      </c>
      <c r="S36" s="36"/>
      <c r="T36" s="31">
        <f t="shared" si="6"/>
        <v>60</v>
      </c>
      <c r="U36" s="27">
        <v>0</v>
      </c>
      <c r="V36" s="12">
        <v>10</v>
      </c>
      <c r="W36" s="12">
        <v>0</v>
      </c>
      <c r="X36" s="12">
        <v>20</v>
      </c>
      <c r="Y36" s="12">
        <v>0</v>
      </c>
      <c r="Z36" s="12">
        <v>0</v>
      </c>
      <c r="AA36" s="12">
        <v>0</v>
      </c>
      <c r="AB36" s="36"/>
      <c r="AC36" s="31">
        <f t="shared" si="7"/>
        <v>30</v>
      </c>
      <c r="AD36" s="27">
        <v>35</v>
      </c>
      <c r="AE36" s="12">
        <v>0</v>
      </c>
      <c r="AF36" s="36"/>
      <c r="AG36" s="31">
        <f t="shared" si="8"/>
        <v>35</v>
      </c>
      <c r="AH36" s="38">
        <f t="shared" si="4"/>
        <v>178</v>
      </c>
      <c r="AI36" s="141"/>
    </row>
    <row r="37" spans="1:35" ht="15.75" customHeight="1" x14ac:dyDescent="0.2">
      <c r="A37" s="134"/>
      <c r="B37" s="43" t="s">
        <v>205</v>
      </c>
      <c r="C37" s="44" t="s">
        <v>17</v>
      </c>
      <c r="D37" s="120" t="s">
        <v>208</v>
      </c>
      <c r="E37" s="11">
        <v>13</v>
      </c>
      <c r="F37" s="12">
        <v>0</v>
      </c>
      <c r="G37" s="12">
        <v>20</v>
      </c>
      <c r="H37" s="12">
        <v>20</v>
      </c>
      <c r="I37" s="12">
        <v>0</v>
      </c>
      <c r="J37" s="12">
        <v>0</v>
      </c>
      <c r="K37" s="12">
        <v>0</v>
      </c>
      <c r="L37" s="36"/>
      <c r="M37" s="31">
        <f t="shared" si="5"/>
        <v>53</v>
      </c>
      <c r="N37" s="27">
        <v>10</v>
      </c>
      <c r="O37" s="12">
        <v>0</v>
      </c>
      <c r="P37" s="12">
        <v>10</v>
      </c>
      <c r="Q37" s="12">
        <v>20</v>
      </c>
      <c r="R37" s="12">
        <v>0</v>
      </c>
      <c r="S37" s="36"/>
      <c r="T37" s="31">
        <f t="shared" si="6"/>
        <v>40</v>
      </c>
      <c r="U37" s="27">
        <v>10</v>
      </c>
      <c r="V37" s="12">
        <v>10</v>
      </c>
      <c r="W37" s="12">
        <v>0</v>
      </c>
      <c r="X37" s="12">
        <v>0</v>
      </c>
      <c r="Y37" s="12">
        <v>0</v>
      </c>
      <c r="Z37" s="12">
        <v>0</v>
      </c>
      <c r="AA37" s="12">
        <v>0</v>
      </c>
      <c r="AB37" s="36"/>
      <c r="AC37" s="31">
        <f t="shared" si="7"/>
        <v>20</v>
      </c>
      <c r="AD37" s="27">
        <v>35</v>
      </c>
      <c r="AE37" s="12">
        <v>0</v>
      </c>
      <c r="AF37" s="36"/>
      <c r="AG37" s="31">
        <f t="shared" si="8"/>
        <v>35</v>
      </c>
      <c r="AH37" s="38">
        <f t="shared" si="4"/>
        <v>148</v>
      </c>
      <c r="AI37" s="141"/>
    </row>
    <row r="38" spans="1:35" ht="15.75" customHeight="1" thickBot="1" x14ac:dyDescent="0.25">
      <c r="A38" s="137"/>
      <c r="B38" s="45" t="s">
        <v>205</v>
      </c>
      <c r="C38" s="46" t="s">
        <v>20</v>
      </c>
      <c r="D38" s="122" t="s">
        <v>209</v>
      </c>
      <c r="E38" s="14">
        <v>13</v>
      </c>
      <c r="F38" s="15">
        <v>0</v>
      </c>
      <c r="G38" s="15">
        <v>20</v>
      </c>
      <c r="H38" s="15">
        <v>0</v>
      </c>
      <c r="I38" s="15">
        <v>0</v>
      </c>
      <c r="J38" s="15">
        <v>0</v>
      </c>
      <c r="K38" s="15">
        <v>0</v>
      </c>
      <c r="L38" s="114"/>
      <c r="M38" s="32">
        <f t="shared" si="5"/>
        <v>33</v>
      </c>
      <c r="N38" s="29">
        <v>10</v>
      </c>
      <c r="O38" s="15">
        <v>0</v>
      </c>
      <c r="P38" s="15">
        <v>10</v>
      </c>
      <c r="Q38" s="15">
        <v>0</v>
      </c>
      <c r="R38" s="15">
        <v>0</v>
      </c>
      <c r="S38" s="114"/>
      <c r="T38" s="32">
        <f t="shared" si="6"/>
        <v>20</v>
      </c>
      <c r="U38" s="29">
        <v>10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14"/>
      <c r="AC38" s="32">
        <f t="shared" si="7"/>
        <v>10</v>
      </c>
      <c r="AD38" s="29">
        <v>30</v>
      </c>
      <c r="AE38" s="15">
        <v>0</v>
      </c>
      <c r="AF38" s="114"/>
      <c r="AG38" s="32">
        <f t="shared" si="8"/>
        <v>30</v>
      </c>
      <c r="AH38" s="39">
        <f t="shared" si="4"/>
        <v>93</v>
      </c>
      <c r="AI38" s="142"/>
    </row>
    <row r="39" spans="1:35" ht="15.75" customHeight="1" x14ac:dyDescent="0.2">
      <c r="A39" s="134">
        <v>11</v>
      </c>
      <c r="B39" s="60" t="s">
        <v>210</v>
      </c>
      <c r="C39" s="61" t="s">
        <v>1</v>
      </c>
      <c r="D39" s="131" t="s">
        <v>211</v>
      </c>
      <c r="E39" s="63">
        <v>13</v>
      </c>
      <c r="F39" s="64">
        <v>10</v>
      </c>
      <c r="G39" s="64">
        <v>20</v>
      </c>
      <c r="H39" s="64">
        <v>20</v>
      </c>
      <c r="I39" s="64">
        <v>0</v>
      </c>
      <c r="J39" s="64">
        <v>0</v>
      </c>
      <c r="K39" s="64">
        <v>0</v>
      </c>
      <c r="L39" s="97"/>
      <c r="M39" s="67">
        <f t="shared" si="5"/>
        <v>63</v>
      </c>
      <c r="N39" s="68">
        <v>30</v>
      </c>
      <c r="O39" s="64">
        <v>10</v>
      </c>
      <c r="P39" s="64">
        <v>10</v>
      </c>
      <c r="Q39" s="64">
        <v>10</v>
      </c>
      <c r="R39" s="64">
        <v>0</v>
      </c>
      <c r="S39" s="97"/>
      <c r="T39" s="67">
        <f t="shared" si="6"/>
        <v>60</v>
      </c>
      <c r="U39" s="68">
        <v>30</v>
      </c>
      <c r="V39" s="64">
        <v>30</v>
      </c>
      <c r="W39" s="64">
        <v>0</v>
      </c>
      <c r="X39" s="64">
        <v>0</v>
      </c>
      <c r="Y39" s="64">
        <v>0</v>
      </c>
      <c r="Z39" s="64">
        <v>0</v>
      </c>
      <c r="AA39" s="64">
        <v>0</v>
      </c>
      <c r="AB39" s="97"/>
      <c r="AC39" s="67">
        <f t="shared" si="7"/>
        <v>60</v>
      </c>
      <c r="AD39" s="68">
        <v>40</v>
      </c>
      <c r="AE39" s="64">
        <v>0</v>
      </c>
      <c r="AF39" s="97"/>
      <c r="AG39" s="67">
        <f t="shared" si="8"/>
        <v>40</v>
      </c>
      <c r="AH39" s="71">
        <f t="shared" si="4"/>
        <v>223</v>
      </c>
      <c r="AI39" s="141">
        <f>SUM(AH39:AH41)</f>
        <v>599</v>
      </c>
    </row>
    <row r="40" spans="1:35" ht="15.75" customHeight="1" x14ac:dyDescent="0.2">
      <c r="A40" s="134"/>
      <c r="B40" s="43" t="s">
        <v>210</v>
      </c>
      <c r="C40" s="44" t="s">
        <v>1</v>
      </c>
      <c r="D40" s="120" t="s">
        <v>212</v>
      </c>
      <c r="E40" s="11">
        <v>13</v>
      </c>
      <c r="F40" s="12">
        <v>10</v>
      </c>
      <c r="G40" s="12">
        <v>20</v>
      </c>
      <c r="H40" s="12">
        <v>0</v>
      </c>
      <c r="I40" s="12">
        <v>20</v>
      </c>
      <c r="J40" s="12">
        <v>0</v>
      </c>
      <c r="K40" s="12">
        <v>0</v>
      </c>
      <c r="L40" s="36"/>
      <c r="M40" s="31">
        <f t="shared" si="5"/>
        <v>63</v>
      </c>
      <c r="N40" s="27">
        <v>30</v>
      </c>
      <c r="O40" s="12">
        <v>0</v>
      </c>
      <c r="P40" s="12">
        <v>30</v>
      </c>
      <c r="Q40" s="12">
        <v>0</v>
      </c>
      <c r="R40" s="12">
        <v>0</v>
      </c>
      <c r="S40" s="36"/>
      <c r="T40" s="31">
        <f t="shared" si="6"/>
        <v>60</v>
      </c>
      <c r="U40" s="27">
        <v>30</v>
      </c>
      <c r="V40" s="12">
        <v>0</v>
      </c>
      <c r="W40" s="12">
        <v>0</v>
      </c>
      <c r="X40" s="12">
        <v>0</v>
      </c>
      <c r="Y40" s="12">
        <v>0</v>
      </c>
      <c r="Z40" s="12">
        <v>0</v>
      </c>
      <c r="AA40" s="12">
        <v>0</v>
      </c>
      <c r="AB40" s="36"/>
      <c r="AC40" s="31">
        <f t="shared" si="7"/>
        <v>30</v>
      </c>
      <c r="AD40" s="27">
        <v>35</v>
      </c>
      <c r="AE40" s="12">
        <v>0</v>
      </c>
      <c r="AF40" s="36"/>
      <c r="AG40" s="31">
        <f t="shared" si="8"/>
        <v>35</v>
      </c>
      <c r="AH40" s="38">
        <f t="shared" si="4"/>
        <v>188</v>
      </c>
      <c r="AI40" s="141"/>
    </row>
    <row r="41" spans="1:35" ht="15.75" customHeight="1" thickBot="1" x14ac:dyDescent="0.25">
      <c r="A41" s="134"/>
      <c r="B41" s="47" t="s">
        <v>210</v>
      </c>
      <c r="C41" s="48" t="s">
        <v>1</v>
      </c>
      <c r="D41" s="130" t="s">
        <v>213</v>
      </c>
      <c r="E41" s="50">
        <v>13</v>
      </c>
      <c r="F41" s="51">
        <v>10</v>
      </c>
      <c r="G41" s="51">
        <v>0</v>
      </c>
      <c r="H41" s="51">
        <v>0</v>
      </c>
      <c r="I41" s="51">
        <v>0</v>
      </c>
      <c r="J41" s="51">
        <v>0</v>
      </c>
      <c r="K41" s="51">
        <v>0</v>
      </c>
      <c r="L41" s="106"/>
      <c r="M41" s="54">
        <f t="shared" si="5"/>
        <v>23</v>
      </c>
      <c r="N41" s="55">
        <v>30</v>
      </c>
      <c r="O41" s="51">
        <v>10</v>
      </c>
      <c r="P41" s="51">
        <v>30</v>
      </c>
      <c r="Q41" s="51">
        <v>0</v>
      </c>
      <c r="R41" s="51">
        <v>0</v>
      </c>
      <c r="S41" s="106"/>
      <c r="T41" s="54">
        <f t="shared" si="6"/>
        <v>70</v>
      </c>
      <c r="U41" s="55">
        <v>10</v>
      </c>
      <c r="V41" s="51">
        <v>10</v>
      </c>
      <c r="W41" s="51">
        <v>0</v>
      </c>
      <c r="X41" s="51">
        <v>20</v>
      </c>
      <c r="Y41" s="51">
        <v>20</v>
      </c>
      <c r="Z41" s="51">
        <v>0</v>
      </c>
      <c r="AA41" s="51">
        <v>0</v>
      </c>
      <c r="AB41" s="106"/>
      <c r="AC41" s="54">
        <f t="shared" si="7"/>
        <v>60</v>
      </c>
      <c r="AD41" s="55">
        <v>35</v>
      </c>
      <c r="AE41" s="51">
        <v>0</v>
      </c>
      <c r="AF41" s="106"/>
      <c r="AG41" s="54">
        <f t="shared" si="8"/>
        <v>35</v>
      </c>
      <c r="AH41" s="58">
        <f t="shared" si="4"/>
        <v>188</v>
      </c>
      <c r="AI41" s="141"/>
    </row>
    <row r="42" spans="1:35" ht="15.75" customHeight="1" x14ac:dyDescent="0.2">
      <c r="A42" s="136">
        <v>12</v>
      </c>
      <c r="B42" s="41" t="s">
        <v>214</v>
      </c>
      <c r="C42" s="42" t="s">
        <v>20</v>
      </c>
      <c r="D42" s="119" t="s">
        <v>215</v>
      </c>
      <c r="E42" s="8">
        <v>13</v>
      </c>
      <c r="F42" s="9">
        <v>20</v>
      </c>
      <c r="G42" s="9">
        <v>20</v>
      </c>
      <c r="H42" s="9">
        <v>20</v>
      </c>
      <c r="I42" s="9">
        <v>20</v>
      </c>
      <c r="J42" s="9">
        <v>0</v>
      </c>
      <c r="K42" s="9">
        <v>0</v>
      </c>
      <c r="L42" s="110"/>
      <c r="M42" s="30">
        <f t="shared" si="5"/>
        <v>93</v>
      </c>
      <c r="N42" s="26">
        <v>10</v>
      </c>
      <c r="O42" s="9">
        <v>30</v>
      </c>
      <c r="P42" s="9">
        <v>30</v>
      </c>
      <c r="Q42" s="9">
        <v>30</v>
      </c>
      <c r="R42" s="9">
        <v>0</v>
      </c>
      <c r="S42" s="110"/>
      <c r="T42" s="30">
        <f t="shared" si="6"/>
        <v>100</v>
      </c>
      <c r="U42" s="26">
        <v>30</v>
      </c>
      <c r="V42" s="9">
        <v>30</v>
      </c>
      <c r="W42" s="9">
        <v>15</v>
      </c>
      <c r="X42" s="9">
        <v>20</v>
      </c>
      <c r="Y42" s="9">
        <v>20</v>
      </c>
      <c r="Z42" s="9">
        <v>20</v>
      </c>
      <c r="AA42" s="9">
        <v>17</v>
      </c>
      <c r="AB42" s="40" t="s">
        <v>216</v>
      </c>
      <c r="AC42" s="30">
        <f t="shared" si="7"/>
        <v>152</v>
      </c>
      <c r="AD42" s="26">
        <v>45</v>
      </c>
      <c r="AE42" s="9">
        <v>32</v>
      </c>
      <c r="AF42" s="40" t="s">
        <v>217</v>
      </c>
      <c r="AG42" s="30">
        <f t="shared" si="8"/>
        <v>77</v>
      </c>
      <c r="AH42" s="37">
        <f t="shared" si="4"/>
        <v>422</v>
      </c>
      <c r="AI42" s="138">
        <f>SUM(AH42:AH43)</f>
        <v>540</v>
      </c>
    </row>
    <row r="43" spans="1:35" ht="15.75" customHeight="1" thickBot="1" x14ac:dyDescent="0.25">
      <c r="A43" s="137"/>
      <c r="B43" s="45" t="s">
        <v>214</v>
      </c>
      <c r="C43" s="46" t="s">
        <v>17</v>
      </c>
      <c r="D43" s="122" t="s">
        <v>218</v>
      </c>
      <c r="E43" s="14">
        <v>13</v>
      </c>
      <c r="F43" s="15">
        <v>0</v>
      </c>
      <c r="G43" s="15">
        <v>0</v>
      </c>
      <c r="H43" s="15">
        <v>20</v>
      </c>
      <c r="I43" s="15">
        <v>0</v>
      </c>
      <c r="J43" s="15">
        <v>0</v>
      </c>
      <c r="K43" s="15">
        <v>0</v>
      </c>
      <c r="L43" s="114"/>
      <c r="M43" s="32">
        <f t="shared" si="5"/>
        <v>33</v>
      </c>
      <c r="N43" s="29">
        <v>10</v>
      </c>
      <c r="O43" s="15">
        <v>0</v>
      </c>
      <c r="P43" s="15">
        <v>10</v>
      </c>
      <c r="Q43" s="15">
        <v>0</v>
      </c>
      <c r="R43" s="15">
        <v>0</v>
      </c>
      <c r="S43" s="114"/>
      <c r="T43" s="32">
        <f t="shared" si="6"/>
        <v>20</v>
      </c>
      <c r="U43" s="29">
        <v>10</v>
      </c>
      <c r="V43" s="15">
        <v>10</v>
      </c>
      <c r="W43" s="15">
        <v>0</v>
      </c>
      <c r="X43" s="15">
        <v>20</v>
      </c>
      <c r="Y43" s="15">
        <v>0</v>
      </c>
      <c r="Z43" s="15">
        <v>0</v>
      </c>
      <c r="AA43" s="15">
        <v>0</v>
      </c>
      <c r="AB43" s="114"/>
      <c r="AC43" s="32">
        <f t="shared" si="7"/>
        <v>40</v>
      </c>
      <c r="AD43" s="29">
        <v>25</v>
      </c>
      <c r="AE43" s="15">
        <v>0</v>
      </c>
      <c r="AF43" s="114"/>
      <c r="AG43" s="32">
        <f t="shared" si="8"/>
        <v>25</v>
      </c>
      <c r="AH43" s="39">
        <f t="shared" si="4"/>
        <v>118</v>
      </c>
      <c r="AI43" s="139"/>
    </row>
    <row r="44" spans="1:35" ht="15.75" customHeight="1" x14ac:dyDescent="0.2">
      <c r="A44" s="134">
        <v>13</v>
      </c>
      <c r="B44" s="60" t="s">
        <v>219</v>
      </c>
      <c r="C44" s="61" t="s">
        <v>20</v>
      </c>
      <c r="D44" s="131" t="s">
        <v>220</v>
      </c>
      <c r="E44" s="63">
        <v>8</v>
      </c>
      <c r="F44" s="64">
        <v>10</v>
      </c>
      <c r="G44" s="64">
        <v>0</v>
      </c>
      <c r="H44" s="64">
        <v>20</v>
      </c>
      <c r="I44" s="64">
        <v>20</v>
      </c>
      <c r="J44" s="64">
        <v>0</v>
      </c>
      <c r="K44" s="64">
        <v>0</v>
      </c>
      <c r="L44" s="97"/>
      <c r="M44" s="67">
        <f t="shared" si="5"/>
        <v>58</v>
      </c>
      <c r="N44" s="68">
        <v>10</v>
      </c>
      <c r="O44" s="64">
        <v>10</v>
      </c>
      <c r="P44" s="64">
        <v>30</v>
      </c>
      <c r="Q44" s="64">
        <v>20</v>
      </c>
      <c r="R44" s="64">
        <v>0</v>
      </c>
      <c r="S44" s="97"/>
      <c r="T44" s="67">
        <f t="shared" si="6"/>
        <v>70</v>
      </c>
      <c r="U44" s="68">
        <v>10</v>
      </c>
      <c r="V44" s="64">
        <v>10</v>
      </c>
      <c r="W44" s="64">
        <v>15</v>
      </c>
      <c r="X44" s="64">
        <v>20</v>
      </c>
      <c r="Y44" s="64">
        <v>0</v>
      </c>
      <c r="Z44" s="64">
        <v>20</v>
      </c>
      <c r="AA44" s="64">
        <v>0</v>
      </c>
      <c r="AB44" s="97"/>
      <c r="AC44" s="67">
        <f t="shared" si="7"/>
        <v>75</v>
      </c>
      <c r="AD44" s="68">
        <v>40</v>
      </c>
      <c r="AE44" s="132">
        <v>0</v>
      </c>
      <c r="AF44" s="133"/>
      <c r="AG44" s="67">
        <f t="shared" si="8"/>
        <v>40</v>
      </c>
      <c r="AH44" s="71">
        <f t="shared" si="4"/>
        <v>243</v>
      </c>
      <c r="AI44" s="141">
        <f>SUM(AH44:AH46)</f>
        <v>499</v>
      </c>
    </row>
    <row r="45" spans="1:35" ht="15.75" customHeight="1" x14ac:dyDescent="0.2">
      <c r="A45" s="134"/>
      <c r="B45" s="43" t="s">
        <v>219</v>
      </c>
      <c r="C45" s="44" t="s">
        <v>20</v>
      </c>
      <c r="D45" s="120" t="s">
        <v>221</v>
      </c>
      <c r="E45" s="11">
        <v>13</v>
      </c>
      <c r="F45" s="12">
        <v>0</v>
      </c>
      <c r="G45" s="12">
        <v>0</v>
      </c>
      <c r="H45" s="12">
        <v>0</v>
      </c>
      <c r="I45" s="12">
        <v>20</v>
      </c>
      <c r="J45" s="12">
        <v>0</v>
      </c>
      <c r="K45" s="12">
        <v>0</v>
      </c>
      <c r="L45" s="36"/>
      <c r="M45" s="31">
        <f t="shared" si="5"/>
        <v>33</v>
      </c>
      <c r="N45" s="27">
        <v>10</v>
      </c>
      <c r="O45" s="12">
        <v>30</v>
      </c>
      <c r="P45" s="12">
        <v>10</v>
      </c>
      <c r="Q45" s="12">
        <v>0</v>
      </c>
      <c r="R45" s="12">
        <v>0</v>
      </c>
      <c r="S45" s="36"/>
      <c r="T45" s="31">
        <f t="shared" si="6"/>
        <v>50</v>
      </c>
      <c r="U45" s="27">
        <v>30</v>
      </c>
      <c r="V45" s="12">
        <v>30</v>
      </c>
      <c r="W45" s="12">
        <v>0</v>
      </c>
      <c r="X45" s="12">
        <v>0</v>
      </c>
      <c r="Y45" s="12">
        <v>0</v>
      </c>
      <c r="Z45" s="12">
        <v>0</v>
      </c>
      <c r="AA45" s="12">
        <v>0</v>
      </c>
      <c r="AB45" s="36"/>
      <c r="AC45" s="31">
        <f t="shared" si="7"/>
        <v>60</v>
      </c>
      <c r="AD45" s="27">
        <v>30</v>
      </c>
      <c r="AE45" s="12">
        <v>0</v>
      </c>
      <c r="AF45" s="36"/>
      <c r="AG45" s="31">
        <f t="shared" si="8"/>
        <v>30</v>
      </c>
      <c r="AH45" s="38">
        <f t="shared" si="4"/>
        <v>173</v>
      </c>
      <c r="AI45" s="141"/>
    </row>
    <row r="46" spans="1:35" ht="15.75" customHeight="1" thickBot="1" x14ac:dyDescent="0.25">
      <c r="A46" s="134"/>
      <c r="B46" s="47" t="s">
        <v>219</v>
      </c>
      <c r="C46" s="48" t="s">
        <v>5</v>
      </c>
      <c r="D46" s="130" t="s">
        <v>222</v>
      </c>
      <c r="E46" s="50">
        <v>8</v>
      </c>
      <c r="F46" s="51">
        <v>0</v>
      </c>
      <c r="G46" s="51">
        <v>20</v>
      </c>
      <c r="H46" s="51">
        <v>0</v>
      </c>
      <c r="I46" s="51">
        <v>0</v>
      </c>
      <c r="J46" s="51">
        <v>0</v>
      </c>
      <c r="K46" s="51">
        <v>0</v>
      </c>
      <c r="L46" s="106"/>
      <c r="M46" s="54">
        <f t="shared" si="5"/>
        <v>28</v>
      </c>
      <c r="N46" s="55">
        <v>0</v>
      </c>
      <c r="O46" s="51">
        <v>0</v>
      </c>
      <c r="P46" s="51">
        <v>30</v>
      </c>
      <c r="Q46" s="51">
        <v>0</v>
      </c>
      <c r="R46" s="51">
        <v>0</v>
      </c>
      <c r="S46" s="106"/>
      <c r="T46" s="54">
        <f t="shared" si="6"/>
        <v>30</v>
      </c>
      <c r="U46" s="55">
        <v>10</v>
      </c>
      <c r="V46" s="51">
        <v>0</v>
      </c>
      <c r="W46" s="51">
        <v>0</v>
      </c>
      <c r="X46" s="51">
        <v>0</v>
      </c>
      <c r="Y46" s="51">
        <v>0</v>
      </c>
      <c r="Z46" s="51">
        <v>0</v>
      </c>
      <c r="AA46" s="51">
        <v>0</v>
      </c>
      <c r="AB46" s="106"/>
      <c r="AC46" s="54">
        <f t="shared" si="7"/>
        <v>10</v>
      </c>
      <c r="AD46" s="55">
        <v>15</v>
      </c>
      <c r="AE46" s="51">
        <v>0</v>
      </c>
      <c r="AF46" s="106"/>
      <c r="AG46" s="54">
        <f t="shared" si="8"/>
        <v>15</v>
      </c>
      <c r="AH46" s="58">
        <f t="shared" si="4"/>
        <v>83</v>
      </c>
      <c r="AI46" s="141"/>
    </row>
    <row r="47" spans="1:35" ht="15.75" customHeight="1" x14ac:dyDescent="0.2">
      <c r="A47" s="136">
        <v>14</v>
      </c>
      <c r="B47" s="41" t="s">
        <v>223</v>
      </c>
      <c r="C47" s="42" t="s">
        <v>1</v>
      </c>
      <c r="D47" s="119" t="s">
        <v>224</v>
      </c>
      <c r="E47" s="8">
        <v>13</v>
      </c>
      <c r="F47" s="9">
        <v>10</v>
      </c>
      <c r="G47" s="9">
        <v>20</v>
      </c>
      <c r="H47" s="9">
        <v>20</v>
      </c>
      <c r="I47" s="9">
        <v>20</v>
      </c>
      <c r="J47" s="9">
        <v>20</v>
      </c>
      <c r="K47" s="9">
        <v>0</v>
      </c>
      <c r="L47" s="110"/>
      <c r="M47" s="30">
        <f t="shared" si="5"/>
        <v>103</v>
      </c>
      <c r="N47" s="26">
        <v>30</v>
      </c>
      <c r="O47" s="9">
        <v>30</v>
      </c>
      <c r="P47" s="9">
        <v>30</v>
      </c>
      <c r="Q47" s="9">
        <v>10</v>
      </c>
      <c r="R47" s="9">
        <v>0</v>
      </c>
      <c r="S47" s="110"/>
      <c r="T47" s="30">
        <f t="shared" si="6"/>
        <v>100</v>
      </c>
      <c r="U47" s="26">
        <v>30</v>
      </c>
      <c r="V47" s="9">
        <v>10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110"/>
      <c r="AC47" s="30">
        <f t="shared" si="7"/>
        <v>40</v>
      </c>
      <c r="AD47" s="26">
        <v>45</v>
      </c>
      <c r="AE47" s="9">
        <v>8</v>
      </c>
      <c r="AF47" s="40" t="s">
        <v>225</v>
      </c>
      <c r="AG47" s="30">
        <f t="shared" si="8"/>
        <v>53</v>
      </c>
      <c r="AH47" s="37">
        <f t="shared" si="4"/>
        <v>296</v>
      </c>
      <c r="AI47" s="138">
        <f>SUM(AH47:AH48)</f>
        <v>439</v>
      </c>
    </row>
    <row r="48" spans="1:35" ht="15.75" customHeight="1" thickBot="1" x14ac:dyDescent="0.25">
      <c r="A48" s="137"/>
      <c r="B48" s="45" t="s">
        <v>223</v>
      </c>
      <c r="C48" s="46" t="s">
        <v>20</v>
      </c>
      <c r="D48" s="122" t="s">
        <v>226</v>
      </c>
      <c r="E48" s="14">
        <v>13</v>
      </c>
      <c r="F48" s="15">
        <v>10</v>
      </c>
      <c r="G48" s="15">
        <v>0</v>
      </c>
      <c r="H48" s="15">
        <v>0</v>
      </c>
      <c r="I48" s="15">
        <v>0</v>
      </c>
      <c r="J48" s="15">
        <v>20</v>
      </c>
      <c r="K48" s="15">
        <v>0</v>
      </c>
      <c r="L48" s="114"/>
      <c r="M48" s="32">
        <f t="shared" si="5"/>
        <v>43</v>
      </c>
      <c r="N48" s="29">
        <v>30</v>
      </c>
      <c r="O48" s="15">
        <v>10</v>
      </c>
      <c r="P48" s="15">
        <v>10</v>
      </c>
      <c r="Q48" s="15">
        <v>20</v>
      </c>
      <c r="R48" s="15">
        <v>0</v>
      </c>
      <c r="S48" s="114"/>
      <c r="T48" s="32">
        <f t="shared" si="6"/>
        <v>70</v>
      </c>
      <c r="U48" s="29">
        <v>10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14"/>
      <c r="AC48" s="32">
        <f t="shared" si="7"/>
        <v>10</v>
      </c>
      <c r="AD48" s="29">
        <v>20</v>
      </c>
      <c r="AE48" s="15">
        <v>0</v>
      </c>
      <c r="AF48" s="114"/>
      <c r="AG48" s="32">
        <f t="shared" si="8"/>
        <v>20</v>
      </c>
      <c r="AH48" s="39">
        <f t="shared" si="4"/>
        <v>143</v>
      </c>
      <c r="AI48" s="139"/>
    </row>
    <row r="49" spans="1:35" ht="15.75" customHeight="1" x14ac:dyDescent="0.2">
      <c r="A49" s="134">
        <v>15</v>
      </c>
      <c r="B49" s="60" t="s">
        <v>227</v>
      </c>
      <c r="C49" s="61" t="s">
        <v>5</v>
      </c>
      <c r="D49" s="131" t="s">
        <v>228</v>
      </c>
      <c r="E49" s="63">
        <v>13</v>
      </c>
      <c r="F49" s="64">
        <v>10</v>
      </c>
      <c r="G49" s="64">
        <v>20</v>
      </c>
      <c r="H49" s="64">
        <v>0</v>
      </c>
      <c r="I49" s="64">
        <v>20</v>
      </c>
      <c r="J49" s="64">
        <v>0</v>
      </c>
      <c r="K49" s="64">
        <v>0</v>
      </c>
      <c r="L49" s="97"/>
      <c r="M49" s="67">
        <f t="shared" si="5"/>
        <v>63</v>
      </c>
      <c r="N49" s="68">
        <v>30</v>
      </c>
      <c r="O49" s="64">
        <v>10</v>
      </c>
      <c r="P49" s="64">
        <v>30</v>
      </c>
      <c r="Q49" s="64">
        <v>20</v>
      </c>
      <c r="R49" s="64">
        <v>0</v>
      </c>
      <c r="S49" s="97"/>
      <c r="T49" s="67">
        <f t="shared" si="6"/>
        <v>90</v>
      </c>
      <c r="U49" s="68">
        <v>30</v>
      </c>
      <c r="V49" s="64">
        <v>0</v>
      </c>
      <c r="W49" s="64">
        <v>0</v>
      </c>
      <c r="X49" s="64">
        <v>20</v>
      </c>
      <c r="Y49" s="64">
        <v>0</v>
      </c>
      <c r="Z49" s="64">
        <v>0</v>
      </c>
      <c r="AA49" s="64">
        <v>0</v>
      </c>
      <c r="AB49" s="97"/>
      <c r="AC49" s="67">
        <f t="shared" si="7"/>
        <v>50</v>
      </c>
      <c r="AD49" s="68">
        <v>45</v>
      </c>
      <c r="AE49" s="64">
        <v>4</v>
      </c>
      <c r="AF49" s="133" t="s">
        <v>229</v>
      </c>
      <c r="AG49" s="67">
        <f t="shared" si="8"/>
        <v>49</v>
      </c>
      <c r="AH49" s="71">
        <f t="shared" si="4"/>
        <v>252</v>
      </c>
      <c r="AI49" s="135">
        <f>SUM(AH49:AH50)</f>
        <v>430</v>
      </c>
    </row>
    <row r="50" spans="1:35" ht="15.75" customHeight="1" thickBot="1" x14ac:dyDescent="0.25">
      <c r="A50" s="134"/>
      <c r="B50" s="47" t="s">
        <v>227</v>
      </c>
      <c r="C50" s="48" t="s">
        <v>5</v>
      </c>
      <c r="D50" s="130" t="s">
        <v>230</v>
      </c>
      <c r="E50" s="50">
        <v>13</v>
      </c>
      <c r="F50" s="51">
        <v>10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106"/>
      <c r="M50" s="54">
        <f t="shared" si="5"/>
        <v>23</v>
      </c>
      <c r="N50" s="55">
        <v>30</v>
      </c>
      <c r="O50" s="51">
        <v>0</v>
      </c>
      <c r="P50" s="51">
        <v>30</v>
      </c>
      <c r="Q50" s="51">
        <v>20</v>
      </c>
      <c r="R50" s="51">
        <v>0</v>
      </c>
      <c r="S50" s="106"/>
      <c r="T50" s="54">
        <f t="shared" si="6"/>
        <v>80</v>
      </c>
      <c r="U50" s="55">
        <v>30</v>
      </c>
      <c r="V50" s="51">
        <v>10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106"/>
      <c r="AC50" s="54">
        <f t="shared" si="7"/>
        <v>40</v>
      </c>
      <c r="AD50" s="55">
        <v>35</v>
      </c>
      <c r="AE50" s="51">
        <v>0</v>
      </c>
      <c r="AF50" s="106"/>
      <c r="AG50" s="54">
        <f t="shared" si="8"/>
        <v>35</v>
      </c>
      <c r="AH50" s="58">
        <f t="shared" si="4"/>
        <v>178</v>
      </c>
      <c r="AI50" s="135"/>
    </row>
    <row r="51" spans="1:35" ht="15.75" customHeight="1" x14ac:dyDescent="0.2">
      <c r="A51" s="136">
        <v>16</v>
      </c>
      <c r="B51" s="41" t="s">
        <v>231</v>
      </c>
      <c r="C51" s="42" t="s">
        <v>5</v>
      </c>
      <c r="D51" s="119" t="s">
        <v>232</v>
      </c>
      <c r="E51" s="8">
        <v>13</v>
      </c>
      <c r="F51" s="9">
        <v>10</v>
      </c>
      <c r="G51" s="9">
        <v>0</v>
      </c>
      <c r="H51" s="9">
        <v>20</v>
      </c>
      <c r="I51" s="9">
        <v>0</v>
      </c>
      <c r="J51" s="9">
        <v>0</v>
      </c>
      <c r="K51" s="9">
        <v>0</v>
      </c>
      <c r="L51" s="110"/>
      <c r="M51" s="30">
        <f t="shared" si="5"/>
        <v>43</v>
      </c>
      <c r="N51" s="26">
        <v>10</v>
      </c>
      <c r="O51" s="9">
        <v>10</v>
      </c>
      <c r="P51" s="9">
        <v>30</v>
      </c>
      <c r="Q51" s="9">
        <v>0</v>
      </c>
      <c r="R51" s="9">
        <v>0</v>
      </c>
      <c r="S51" s="110"/>
      <c r="T51" s="30">
        <f t="shared" si="6"/>
        <v>50</v>
      </c>
      <c r="U51" s="26">
        <v>10</v>
      </c>
      <c r="V51" s="9">
        <v>10</v>
      </c>
      <c r="W51" s="9">
        <v>0</v>
      </c>
      <c r="X51" s="9">
        <v>20</v>
      </c>
      <c r="Y51" s="9">
        <v>0</v>
      </c>
      <c r="Z51" s="9">
        <v>0</v>
      </c>
      <c r="AA51" s="9">
        <v>0</v>
      </c>
      <c r="AB51" s="110"/>
      <c r="AC51" s="30">
        <f t="shared" si="7"/>
        <v>40</v>
      </c>
      <c r="AD51" s="26">
        <v>30</v>
      </c>
      <c r="AE51" s="9">
        <v>0</v>
      </c>
      <c r="AF51" s="110"/>
      <c r="AG51" s="30">
        <f t="shared" si="8"/>
        <v>30</v>
      </c>
      <c r="AH51" s="37">
        <f t="shared" si="4"/>
        <v>163</v>
      </c>
      <c r="AI51" s="140">
        <f>SUM(AH51:AH53)</f>
        <v>399</v>
      </c>
    </row>
    <row r="52" spans="1:35" ht="15.75" customHeight="1" x14ac:dyDescent="0.2">
      <c r="A52" s="134"/>
      <c r="B52" s="43" t="s">
        <v>231</v>
      </c>
      <c r="C52" s="44" t="s">
        <v>20</v>
      </c>
      <c r="D52" s="120" t="s">
        <v>233</v>
      </c>
      <c r="E52" s="11">
        <v>13</v>
      </c>
      <c r="F52" s="12">
        <v>0</v>
      </c>
      <c r="G52" s="12">
        <v>20</v>
      </c>
      <c r="H52" s="12">
        <v>0</v>
      </c>
      <c r="I52" s="12">
        <v>0</v>
      </c>
      <c r="J52" s="12">
        <v>0</v>
      </c>
      <c r="K52" s="12">
        <v>0</v>
      </c>
      <c r="L52" s="36"/>
      <c r="M52" s="31">
        <f t="shared" si="5"/>
        <v>33</v>
      </c>
      <c r="N52" s="27">
        <v>30</v>
      </c>
      <c r="O52" s="12">
        <v>0</v>
      </c>
      <c r="P52" s="12">
        <v>10</v>
      </c>
      <c r="Q52" s="12">
        <v>10</v>
      </c>
      <c r="R52" s="12">
        <v>0</v>
      </c>
      <c r="S52" s="36"/>
      <c r="T52" s="31">
        <f t="shared" si="6"/>
        <v>50</v>
      </c>
      <c r="U52" s="27">
        <v>10</v>
      </c>
      <c r="V52" s="12">
        <v>10</v>
      </c>
      <c r="W52" s="12">
        <v>0</v>
      </c>
      <c r="X52" s="12">
        <v>0</v>
      </c>
      <c r="Y52" s="12">
        <v>0</v>
      </c>
      <c r="Z52" s="12">
        <v>0</v>
      </c>
      <c r="AA52" s="12">
        <v>0</v>
      </c>
      <c r="AB52" s="36"/>
      <c r="AC52" s="31">
        <f t="shared" si="7"/>
        <v>20</v>
      </c>
      <c r="AD52" s="27">
        <v>30</v>
      </c>
      <c r="AE52" s="12">
        <v>0</v>
      </c>
      <c r="AF52" s="36"/>
      <c r="AG52" s="31">
        <f t="shared" si="8"/>
        <v>30</v>
      </c>
      <c r="AH52" s="38">
        <f t="shared" si="4"/>
        <v>133</v>
      </c>
      <c r="AI52" s="141"/>
    </row>
    <row r="53" spans="1:35" ht="15.75" customHeight="1" thickBot="1" x14ac:dyDescent="0.25">
      <c r="A53" s="137"/>
      <c r="B53" s="45" t="s">
        <v>231</v>
      </c>
      <c r="C53" s="46" t="s">
        <v>5</v>
      </c>
      <c r="D53" s="122" t="s">
        <v>234</v>
      </c>
      <c r="E53" s="14">
        <v>13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14"/>
      <c r="M53" s="32">
        <f t="shared" si="5"/>
        <v>13</v>
      </c>
      <c r="N53" s="29">
        <v>30</v>
      </c>
      <c r="O53" s="15">
        <v>0</v>
      </c>
      <c r="P53" s="15">
        <v>0</v>
      </c>
      <c r="Q53" s="15">
        <v>0</v>
      </c>
      <c r="R53" s="15">
        <v>0</v>
      </c>
      <c r="S53" s="114"/>
      <c r="T53" s="32">
        <f t="shared" si="6"/>
        <v>30</v>
      </c>
      <c r="U53" s="29">
        <v>20</v>
      </c>
      <c r="V53" s="15">
        <v>10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14"/>
      <c r="AC53" s="32">
        <f t="shared" si="7"/>
        <v>30</v>
      </c>
      <c r="AD53" s="29">
        <v>30</v>
      </c>
      <c r="AE53" s="15">
        <v>0</v>
      </c>
      <c r="AF53" s="114"/>
      <c r="AG53" s="32">
        <f t="shared" si="8"/>
        <v>30</v>
      </c>
      <c r="AH53" s="39">
        <f t="shared" si="4"/>
        <v>103</v>
      </c>
      <c r="AI53" s="142"/>
    </row>
    <row r="54" spans="1:35" ht="15.75" customHeight="1" x14ac:dyDescent="0.2">
      <c r="A54" s="134">
        <v>17</v>
      </c>
      <c r="B54" s="60" t="s">
        <v>235</v>
      </c>
      <c r="C54" s="61" t="s">
        <v>1</v>
      </c>
      <c r="D54" s="131" t="s">
        <v>236</v>
      </c>
      <c r="E54" s="63">
        <v>13</v>
      </c>
      <c r="F54" s="64">
        <v>10</v>
      </c>
      <c r="G54" s="64">
        <v>20</v>
      </c>
      <c r="H54" s="64">
        <v>20</v>
      </c>
      <c r="I54" s="64">
        <v>0</v>
      </c>
      <c r="J54" s="64">
        <v>0</v>
      </c>
      <c r="K54" s="64">
        <v>0</v>
      </c>
      <c r="L54" s="97"/>
      <c r="M54" s="67">
        <f t="shared" si="5"/>
        <v>63</v>
      </c>
      <c r="N54" s="68">
        <v>30</v>
      </c>
      <c r="O54" s="64">
        <v>0</v>
      </c>
      <c r="P54" s="64">
        <v>30</v>
      </c>
      <c r="Q54" s="64">
        <v>30</v>
      </c>
      <c r="R54" s="64">
        <v>0</v>
      </c>
      <c r="S54" s="97"/>
      <c r="T54" s="67">
        <f t="shared" si="6"/>
        <v>90</v>
      </c>
      <c r="U54" s="68">
        <v>30</v>
      </c>
      <c r="V54" s="64">
        <v>10</v>
      </c>
      <c r="W54" s="64">
        <v>0</v>
      </c>
      <c r="X54" s="64">
        <v>0</v>
      </c>
      <c r="Y54" s="64">
        <v>0</v>
      </c>
      <c r="Z54" s="64">
        <v>0</v>
      </c>
      <c r="AA54" s="64">
        <v>0</v>
      </c>
      <c r="AB54" s="97"/>
      <c r="AC54" s="67">
        <f t="shared" si="7"/>
        <v>40</v>
      </c>
      <c r="AD54" s="68">
        <v>45</v>
      </c>
      <c r="AE54" s="64">
        <v>9</v>
      </c>
      <c r="AF54" s="98" t="s">
        <v>237</v>
      </c>
      <c r="AG54" s="67">
        <f t="shared" si="8"/>
        <v>54</v>
      </c>
      <c r="AH54" s="71">
        <f t="shared" si="4"/>
        <v>247</v>
      </c>
      <c r="AI54" s="135">
        <f>SUM(AH54:AH55)</f>
        <v>395</v>
      </c>
    </row>
    <row r="55" spans="1:35" ht="15.75" customHeight="1" thickBot="1" x14ac:dyDescent="0.25">
      <c r="A55" s="134"/>
      <c r="B55" s="47" t="s">
        <v>235</v>
      </c>
      <c r="C55" s="48" t="s">
        <v>20</v>
      </c>
      <c r="D55" s="130" t="s">
        <v>238</v>
      </c>
      <c r="E55" s="50">
        <v>13</v>
      </c>
      <c r="F55" s="51">
        <v>0</v>
      </c>
      <c r="G55" s="51">
        <v>20</v>
      </c>
      <c r="H55" s="51">
        <v>0</v>
      </c>
      <c r="I55" s="51">
        <v>0</v>
      </c>
      <c r="J55" s="51">
        <v>0</v>
      </c>
      <c r="K55" s="51">
        <v>0</v>
      </c>
      <c r="L55" s="106"/>
      <c r="M55" s="54">
        <f t="shared" si="5"/>
        <v>33</v>
      </c>
      <c r="N55" s="55">
        <v>30</v>
      </c>
      <c r="O55" s="51">
        <v>10</v>
      </c>
      <c r="P55" s="51">
        <v>10</v>
      </c>
      <c r="Q55" s="51">
        <v>0</v>
      </c>
      <c r="R55" s="51">
        <v>0</v>
      </c>
      <c r="S55" s="106"/>
      <c r="T55" s="54">
        <f t="shared" si="6"/>
        <v>50</v>
      </c>
      <c r="U55" s="55">
        <v>10</v>
      </c>
      <c r="V55" s="51">
        <v>10</v>
      </c>
      <c r="W55" s="51">
        <v>15</v>
      </c>
      <c r="X55" s="51">
        <v>0</v>
      </c>
      <c r="Y55" s="51">
        <v>0</v>
      </c>
      <c r="Z55" s="51">
        <v>0</v>
      </c>
      <c r="AA55" s="51">
        <v>0</v>
      </c>
      <c r="AB55" s="106"/>
      <c r="AC55" s="54">
        <f t="shared" si="7"/>
        <v>35</v>
      </c>
      <c r="AD55" s="55">
        <v>30</v>
      </c>
      <c r="AE55" s="51">
        <v>0</v>
      </c>
      <c r="AF55" s="106"/>
      <c r="AG55" s="54">
        <f t="shared" si="8"/>
        <v>30</v>
      </c>
      <c r="AH55" s="58">
        <f t="shared" si="4"/>
        <v>148</v>
      </c>
      <c r="AI55" s="135"/>
    </row>
    <row r="56" spans="1:35" ht="15.75" customHeight="1" x14ac:dyDescent="0.2">
      <c r="A56" s="136">
        <v>18</v>
      </c>
      <c r="B56" s="41" t="s">
        <v>239</v>
      </c>
      <c r="C56" s="42" t="s">
        <v>17</v>
      </c>
      <c r="D56" s="119" t="s">
        <v>240</v>
      </c>
      <c r="E56" s="8">
        <v>13</v>
      </c>
      <c r="F56" s="9">
        <v>10</v>
      </c>
      <c r="G56" s="9">
        <v>20</v>
      </c>
      <c r="H56" s="9">
        <v>20</v>
      </c>
      <c r="I56" s="9">
        <v>0</v>
      </c>
      <c r="J56" s="9">
        <v>0</v>
      </c>
      <c r="K56" s="9">
        <v>0</v>
      </c>
      <c r="L56" s="110"/>
      <c r="M56" s="30">
        <f t="shared" si="5"/>
        <v>63</v>
      </c>
      <c r="N56" s="26">
        <v>30</v>
      </c>
      <c r="O56" s="9">
        <v>0</v>
      </c>
      <c r="P56" s="9">
        <v>10</v>
      </c>
      <c r="Q56" s="9">
        <v>0</v>
      </c>
      <c r="R56" s="9">
        <v>0</v>
      </c>
      <c r="S56" s="110"/>
      <c r="T56" s="30">
        <f t="shared" si="6"/>
        <v>40</v>
      </c>
      <c r="U56" s="26">
        <v>30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110"/>
      <c r="AC56" s="30">
        <f t="shared" si="7"/>
        <v>30</v>
      </c>
      <c r="AD56" s="26">
        <v>35</v>
      </c>
      <c r="AE56" s="9">
        <v>0</v>
      </c>
      <c r="AF56" s="110"/>
      <c r="AG56" s="30">
        <f t="shared" si="8"/>
        <v>35</v>
      </c>
      <c r="AH56" s="37">
        <f t="shared" si="4"/>
        <v>168</v>
      </c>
      <c r="AI56" s="138">
        <f>SUM(AH56:AH57)</f>
        <v>336</v>
      </c>
    </row>
    <row r="57" spans="1:35" ht="15.75" customHeight="1" thickBot="1" x14ac:dyDescent="0.25">
      <c r="A57" s="137"/>
      <c r="B57" s="45" t="s">
        <v>239</v>
      </c>
      <c r="C57" s="46" t="s">
        <v>1</v>
      </c>
      <c r="D57" s="122" t="s">
        <v>241</v>
      </c>
      <c r="E57" s="14">
        <v>13</v>
      </c>
      <c r="F57" s="15">
        <v>10</v>
      </c>
      <c r="G57" s="15">
        <v>20</v>
      </c>
      <c r="H57" s="15">
        <v>20</v>
      </c>
      <c r="I57" s="15">
        <v>0</v>
      </c>
      <c r="J57" s="15">
        <v>0</v>
      </c>
      <c r="K57" s="15">
        <v>0</v>
      </c>
      <c r="L57" s="114"/>
      <c r="M57" s="32">
        <f t="shared" si="5"/>
        <v>63</v>
      </c>
      <c r="N57" s="29">
        <v>30</v>
      </c>
      <c r="O57" s="15">
        <v>0</v>
      </c>
      <c r="P57" s="15">
        <v>30</v>
      </c>
      <c r="Q57" s="15">
        <v>0</v>
      </c>
      <c r="R57" s="15">
        <v>0</v>
      </c>
      <c r="S57" s="114"/>
      <c r="T57" s="32">
        <f t="shared" si="6"/>
        <v>60</v>
      </c>
      <c r="U57" s="29">
        <v>10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14"/>
      <c r="AC57" s="32">
        <f t="shared" si="7"/>
        <v>10</v>
      </c>
      <c r="AD57" s="29">
        <v>35</v>
      </c>
      <c r="AE57" s="15">
        <v>0</v>
      </c>
      <c r="AF57" s="114"/>
      <c r="AG57" s="32">
        <f t="shared" si="8"/>
        <v>35</v>
      </c>
      <c r="AH57" s="39">
        <f t="shared" si="4"/>
        <v>168</v>
      </c>
      <c r="AI57" s="139"/>
    </row>
    <row r="58" spans="1:35" ht="15.75" customHeight="1" x14ac:dyDescent="0.2">
      <c r="A58" s="134">
        <v>19</v>
      </c>
      <c r="B58" s="60" t="s">
        <v>242</v>
      </c>
      <c r="C58" s="61" t="s">
        <v>5</v>
      </c>
      <c r="D58" s="131" t="s">
        <v>243</v>
      </c>
      <c r="E58" s="63">
        <v>13</v>
      </c>
      <c r="F58" s="64">
        <v>10</v>
      </c>
      <c r="G58" s="64">
        <v>20</v>
      </c>
      <c r="H58" s="64">
        <v>20</v>
      </c>
      <c r="I58" s="64">
        <v>0</v>
      </c>
      <c r="J58" s="64">
        <v>0</v>
      </c>
      <c r="K58" s="64">
        <v>0</v>
      </c>
      <c r="L58" s="97"/>
      <c r="M58" s="67">
        <f t="shared" si="5"/>
        <v>63</v>
      </c>
      <c r="N58" s="68">
        <v>30</v>
      </c>
      <c r="O58" s="64">
        <v>10</v>
      </c>
      <c r="P58" s="64">
        <v>30</v>
      </c>
      <c r="Q58" s="64">
        <v>0</v>
      </c>
      <c r="R58" s="64">
        <v>0</v>
      </c>
      <c r="S58" s="97"/>
      <c r="T58" s="67">
        <f t="shared" si="6"/>
        <v>70</v>
      </c>
      <c r="U58" s="68">
        <v>30</v>
      </c>
      <c r="V58" s="64">
        <v>10</v>
      </c>
      <c r="W58" s="64">
        <v>0</v>
      </c>
      <c r="X58" s="64">
        <v>0</v>
      </c>
      <c r="Y58" s="64">
        <v>0</v>
      </c>
      <c r="Z58" s="64">
        <v>0</v>
      </c>
      <c r="AA58" s="64">
        <v>0</v>
      </c>
      <c r="AB58" s="97"/>
      <c r="AC58" s="67">
        <f t="shared" si="7"/>
        <v>40</v>
      </c>
      <c r="AD58" s="68">
        <v>30</v>
      </c>
      <c r="AE58" s="64">
        <v>0</v>
      </c>
      <c r="AF58" s="97"/>
      <c r="AG58" s="67">
        <f t="shared" si="8"/>
        <v>30</v>
      </c>
      <c r="AH58" s="71">
        <f t="shared" si="4"/>
        <v>203</v>
      </c>
      <c r="AI58" s="135">
        <f>SUM(AH58:AH59)</f>
        <v>316</v>
      </c>
    </row>
    <row r="59" spans="1:35" ht="15.75" customHeight="1" thickBot="1" x14ac:dyDescent="0.25">
      <c r="A59" s="134"/>
      <c r="B59" s="47" t="s">
        <v>242</v>
      </c>
      <c r="C59" s="48" t="s">
        <v>1</v>
      </c>
      <c r="D59" s="130" t="s">
        <v>244</v>
      </c>
      <c r="E59" s="50">
        <v>13</v>
      </c>
      <c r="F59" s="51">
        <v>0</v>
      </c>
      <c r="G59" s="51">
        <v>20</v>
      </c>
      <c r="H59" s="51">
        <v>0</v>
      </c>
      <c r="I59" s="51">
        <v>0</v>
      </c>
      <c r="J59" s="51">
        <v>0</v>
      </c>
      <c r="K59" s="51">
        <v>0</v>
      </c>
      <c r="L59" s="106"/>
      <c r="M59" s="54">
        <f t="shared" si="5"/>
        <v>33</v>
      </c>
      <c r="N59" s="55">
        <v>0</v>
      </c>
      <c r="O59" s="51">
        <v>0</v>
      </c>
      <c r="P59" s="51">
        <v>10</v>
      </c>
      <c r="Q59" s="51">
        <v>0</v>
      </c>
      <c r="R59" s="51">
        <v>0</v>
      </c>
      <c r="S59" s="106"/>
      <c r="T59" s="54">
        <f t="shared" si="6"/>
        <v>10</v>
      </c>
      <c r="U59" s="55">
        <v>30</v>
      </c>
      <c r="V59" s="51">
        <v>10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106"/>
      <c r="AC59" s="54">
        <f t="shared" si="7"/>
        <v>40</v>
      </c>
      <c r="AD59" s="55">
        <v>30</v>
      </c>
      <c r="AE59" s="51">
        <v>0</v>
      </c>
      <c r="AF59" s="106"/>
      <c r="AG59" s="54">
        <f t="shared" si="8"/>
        <v>30</v>
      </c>
      <c r="AH59" s="58">
        <f t="shared" si="4"/>
        <v>113</v>
      </c>
      <c r="AI59" s="135"/>
    </row>
    <row r="60" spans="1:35" ht="15.75" customHeight="1" x14ac:dyDescent="0.2">
      <c r="A60" s="136">
        <v>20</v>
      </c>
      <c r="B60" s="41" t="s">
        <v>245</v>
      </c>
      <c r="C60" s="42" t="s">
        <v>1</v>
      </c>
      <c r="D60" s="119" t="s">
        <v>246</v>
      </c>
      <c r="E60" s="8">
        <v>13</v>
      </c>
      <c r="F60" s="9">
        <v>0</v>
      </c>
      <c r="G60" s="9">
        <v>0</v>
      </c>
      <c r="H60" s="9">
        <v>20</v>
      </c>
      <c r="I60" s="9">
        <v>0</v>
      </c>
      <c r="J60" s="9">
        <v>0</v>
      </c>
      <c r="K60" s="9">
        <v>0</v>
      </c>
      <c r="L60" s="110"/>
      <c r="M60" s="30">
        <f t="shared" si="5"/>
        <v>33</v>
      </c>
      <c r="N60" s="26">
        <v>30</v>
      </c>
      <c r="O60" s="9">
        <v>10</v>
      </c>
      <c r="P60" s="9">
        <v>30</v>
      </c>
      <c r="Q60" s="9">
        <v>10</v>
      </c>
      <c r="R60" s="9">
        <v>0</v>
      </c>
      <c r="S60" s="110"/>
      <c r="T60" s="30">
        <f t="shared" si="6"/>
        <v>80</v>
      </c>
      <c r="U60" s="26">
        <v>30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110"/>
      <c r="AC60" s="30">
        <f t="shared" si="7"/>
        <v>30</v>
      </c>
      <c r="AD60" s="26">
        <v>35</v>
      </c>
      <c r="AE60" s="9">
        <v>0</v>
      </c>
      <c r="AF60" s="110"/>
      <c r="AG60" s="30">
        <f t="shared" si="8"/>
        <v>35</v>
      </c>
      <c r="AH60" s="37">
        <f t="shared" si="4"/>
        <v>178</v>
      </c>
      <c r="AI60" s="138">
        <f>SUM(AH60:AH61)</f>
        <v>301</v>
      </c>
    </row>
    <row r="61" spans="1:35" ht="15.75" customHeight="1" thickBot="1" x14ac:dyDescent="0.25">
      <c r="A61" s="137"/>
      <c r="B61" s="45" t="s">
        <v>245</v>
      </c>
      <c r="C61" s="46" t="s">
        <v>20</v>
      </c>
      <c r="D61" s="122" t="s">
        <v>247</v>
      </c>
      <c r="E61" s="14">
        <v>13</v>
      </c>
      <c r="F61" s="15">
        <v>10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14"/>
      <c r="M61" s="32">
        <f t="shared" si="5"/>
        <v>23</v>
      </c>
      <c r="N61" s="29">
        <v>30</v>
      </c>
      <c r="O61" s="15">
        <v>0</v>
      </c>
      <c r="P61" s="15">
        <v>30</v>
      </c>
      <c r="Q61" s="15">
        <v>0</v>
      </c>
      <c r="R61" s="15">
        <v>0</v>
      </c>
      <c r="S61" s="114"/>
      <c r="T61" s="32">
        <f t="shared" si="6"/>
        <v>60</v>
      </c>
      <c r="U61" s="29">
        <v>10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14"/>
      <c r="AC61" s="32">
        <f t="shared" si="7"/>
        <v>10</v>
      </c>
      <c r="AD61" s="29">
        <v>30</v>
      </c>
      <c r="AE61" s="15">
        <v>0</v>
      </c>
      <c r="AF61" s="114"/>
      <c r="AG61" s="32">
        <f t="shared" si="8"/>
        <v>30</v>
      </c>
      <c r="AH61" s="39">
        <f t="shared" si="4"/>
        <v>123</v>
      </c>
      <c r="AI61" s="139"/>
    </row>
    <row r="67" spans="2:34" ht="15.75" customHeight="1" thickBot="1" x14ac:dyDescent="0.25"/>
    <row r="68" spans="2:34" ht="15.75" customHeight="1" x14ac:dyDescent="0.2">
      <c r="B68" s="41" t="s">
        <v>248</v>
      </c>
      <c r="C68" s="42" t="s">
        <v>20</v>
      </c>
      <c r="D68" s="119" t="s">
        <v>249</v>
      </c>
      <c r="E68" s="8">
        <v>13</v>
      </c>
      <c r="F68" s="9">
        <v>0</v>
      </c>
      <c r="G68" s="9">
        <v>20</v>
      </c>
      <c r="H68" s="9">
        <v>0</v>
      </c>
      <c r="I68" s="9">
        <v>20</v>
      </c>
      <c r="J68" s="9">
        <v>0</v>
      </c>
      <c r="K68" s="9">
        <v>0</v>
      </c>
      <c r="L68" s="110"/>
      <c r="M68" s="30">
        <f t="shared" ref="M68:M77" si="9">SUM(E68:K68)</f>
        <v>53</v>
      </c>
      <c r="N68" s="26">
        <v>30</v>
      </c>
      <c r="O68" s="9">
        <v>30</v>
      </c>
      <c r="P68" s="9">
        <v>30</v>
      </c>
      <c r="Q68" s="9">
        <v>30</v>
      </c>
      <c r="R68" s="9">
        <v>29</v>
      </c>
      <c r="S68" s="40" t="s">
        <v>250</v>
      </c>
      <c r="T68" s="30">
        <f t="shared" ref="T68:T77" si="10">SUM(N68:R68)</f>
        <v>149</v>
      </c>
      <c r="U68" s="26">
        <v>30</v>
      </c>
      <c r="V68" s="9">
        <v>10</v>
      </c>
      <c r="W68" s="9">
        <v>15</v>
      </c>
      <c r="X68" s="9">
        <v>20</v>
      </c>
      <c r="Y68" s="9">
        <v>20</v>
      </c>
      <c r="Z68" s="9">
        <v>20</v>
      </c>
      <c r="AA68" s="9">
        <v>0</v>
      </c>
      <c r="AB68" s="110"/>
      <c r="AC68" s="30">
        <f t="shared" ref="AC68:AC77" si="11">SUM(U68:AA68)</f>
        <v>115</v>
      </c>
      <c r="AD68" s="26">
        <v>45</v>
      </c>
      <c r="AE68" s="9">
        <v>4</v>
      </c>
      <c r="AF68" s="40" t="s">
        <v>251</v>
      </c>
      <c r="AG68" s="30">
        <f t="shared" ref="AG68:AG77" si="12">SUM(AD68:AE68)</f>
        <v>49</v>
      </c>
      <c r="AH68" s="37">
        <f t="shared" ref="AH68:AH77" si="13">SUM(M68,T68,AC68,AG68)</f>
        <v>366</v>
      </c>
    </row>
    <row r="69" spans="2:34" ht="15.75" customHeight="1" x14ac:dyDescent="0.2">
      <c r="B69" s="43" t="s">
        <v>252</v>
      </c>
      <c r="C69" s="44" t="s">
        <v>1</v>
      </c>
      <c r="D69" s="120" t="s">
        <v>253</v>
      </c>
      <c r="E69" s="11">
        <v>13</v>
      </c>
      <c r="F69" s="12">
        <v>0</v>
      </c>
      <c r="G69" s="12">
        <v>20</v>
      </c>
      <c r="H69" s="12">
        <v>0</v>
      </c>
      <c r="I69" s="12">
        <v>0</v>
      </c>
      <c r="J69" s="12">
        <v>0</v>
      </c>
      <c r="K69" s="12">
        <v>0</v>
      </c>
      <c r="L69" s="36"/>
      <c r="M69" s="31">
        <f t="shared" si="9"/>
        <v>33</v>
      </c>
      <c r="N69" s="27">
        <v>30</v>
      </c>
      <c r="O69" s="12">
        <v>0</v>
      </c>
      <c r="P69" s="12">
        <v>30</v>
      </c>
      <c r="Q69" s="12">
        <v>0</v>
      </c>
      <c r="R69" s="12">
        <v>0</v>
      </c>
      <c r="S69" s="36"/>
      <c r="T69" s="31">
        <f t="shared" si="10"/>
        <v>60</v>
      </c>
      <c r="U69" s="27">
        <v>10</v>
      </c>
      <c r="V69" s="12">
        <v>10</v>
      </c>
      <c r="W69" s="12">
        <v>15</v>
      </c>
      <c r="X69" s="12">
        <v>20</v>
      </c>
      <c r="Y69" s="12">
        <v>0</v>
      </c>
      <c r="Z69" s="12">
        <v>0</v>
      </c>
      <c r="AA69" s="12">
        <v>0</v>
      </c>
      <c r="AB69" s="36"/>
      <c r="AC69" s="31">
        <f t="shared" si="11"/>
        <v>55</v>
      </c>
      <c r="AD69" s="27">
        <v>35</v>
      </c>
      <c r="AE69" s="12">
        <v>0</v>
      </c>
      <c r="AF69" s="36"/>
      <c r="AG69" s="31">
        <f t="shared" si="12"/>
        <v>35</v>
      </c>
      <c r="AH69" s="38">
        <f t="shared" si="13"/>
        <v>183</v>
      </c>
    </row>
    <row r="70" spans="2:34" ht="15.75" customHeight="1" x14ac:dyDescent="0.2">
      <c r="B70" s="43" t="s">
        <v>254</v>
      </c>
      <c r="C70" s="44" t="s">
        <v>20</v>
      </c>
      <c r="D70" s="120" t="s">
        <v>255</v>
      </c>
      <c r="E70" s="11">
        <v>13</v>
      </c>
      <c r="F70" s="12">
        <v>10</v>
      </c>
      <c r="G70" s="12">
        <v>0</v>
      </c>
      <c r="H70" s="12">
        <v>20</v>
      </c>
      <c r="I70" s="12">
        <v>0</v>
      </c>
      <c r="J70" s="12">
        <v>0</v>
      </c>
      <c r="K70" s="12">
        <v>0</v>
      </c>
      <c r="L70" s="36"/>
      <c r="M70" s="31">
        <f t="shared" si="9"/>
        <v>43</v>
      </c>
      <c r="N70" s="27">
        <v>20</v>
      </c>
      <c r="O70" s="12">
        <v>0</v>
      </c>
      <c r="P70" s="12">
        <v>10</v>
      </c>
      <c r="Q70" s="12">
        <v>10</v>
      </c>
      <c r="R70" s="12">
        <v>0</v>
      </c>
      <c r="S70" s="36"/>
      <c r="T70" s="31">
        <f t="shared" si="10"/>
        <v>40</v>
      </c>
      <c r="U70" s="27">
        <v>0</v>
      </c>
      <c r="V70" s="12">
        <v>10</v>
      </c>
      <c r="W70" s="12">
        <v>0</v>
      </c>
      <c r="X70" s="12">
        <v>0</v>
      </c>
      <c r="Y70" s="12">
        <v>0</v>
      </c>
      <c r="Z70" s="12">
        <v>0</v>
      </c>
      <c r="AA70" s="12">
        <v>0</v>
      </c>
      <c r="AB70" s="36"/>
      <c r="AC70" s="31">
        <f t="shared" si="11"/>
        <v>10</v>
      </c>
      <c r="AD70" s="27">
        <v>30</v>
      </c>
      <c r="AE70" s="12">
        <v>0</v>
      </c>
      <c r="AF70" s="36"/>
      <c r="AG70" s="31">
        <f t="shared" si="12"/>
        <v>30</v>
      </c>
      <c r="AH70" s="38">
        <f t="shared" si="13"/>
        <v>123</v>
      </c>
    </row>
    <row r="71" spans="2:34" ht="15.75" customHeight="1" x14ac:dyDescent="0.2">
      <c r="B71" s="43" t="s">
        <v>256</v>
      </c>
      <c r="C71" s="44" t="s">
        <v>20</v>
      </c>
      <c r="D71" s="120" t="s">
        <v>257</v>
      </c>
      <c r="E71" s="11">
        <v>13</v>
      </c>
      <c r="F71" s="12">
        <v>0</v>
      </c>
      <c r="G71" s="12">
        <v>20</v>
      </c>
      <c r="H71" s="12">
        <v>20</v>
      </c>
      <c r="I71" s="12">
        <v>20</v>
      </c>
      <c r="J71" s="12">
        <v>20</v>
      </c>
      <c r="K71" s="12">
        <v>0</v>
      </c>
      <c r="L71" s="36"/>
      <c r="M71" s="31">
        <f t="shared" si="9"/>
        <v>93</v>
      </c>
      <c r="N71" s="27">
        <v>30</v>
      </c>
      <c r="O71" s="12">
        <v>0</v>
      </c>
      <c r="P71" s="12">
        <v>30</v>
      </c>
      <c r="Q71" s="12">
        <v>30</v>
      </c>
      <c r="R71" s="12">
        <v>0</v>
      </c>
      <c r="S71" s="36"/>
      <c r="T71" s="31">
        <f t="shared" si="10"/>
        <v>90</v>
      </c>
      <c r="U71" s="27">
        <v>20</v>
      </c>
      <c r="V71" s="12">
        <v>10</v>
      </c>
      <c r="W71" s="12">
        <v>0</v>
      </c>
      <c r="X71" s="12">
        <v>20</v>
      </c>
      <c r="Y71" s="12">
        <v>0</v>
      </c>
      <c r="Z71" s="12">
        <v>0</v>
      </c>
      <c r="AA71" s="12">
        <v>0</v>
      </c>
      <c r="AB71" s="36"/>
      <c r="AC71" s="31">
        <f t="shared" si="11"/>
        <v>50</v>
      </c>
      <c r="AD71" s="27">
        <v>40</v>
      </c>
      <c r="AE71" s="12">
        <v>0</v>
      </c>
      <c r="AF71" s="36"/>
      <c r="AG71" s="31">
        <f t="shared" si="12"/>
        <v>40</v>
      </c>
      <c r="AH71" s="38">
        <f t="shared" si="13"/>
        <v>273</v>
      </c>
    </row>
    <row r="72" spans="2:34" ht="15.75" customHeight="1" x14ac:dyDescent="0.2">
      <c r="B72" s="43" t="s">
        <v>258</v>
      </c>
      <c r="C72" s="44" t="s">
        <v>20</v>
      </c>
      <c r="D72" s="120" t="s">
        <v>259</v>
      </c>
      <c r="E72" s="11">
        <v>13</v>
      </c>
      <c r="F72" s="12">
        <v>0</v>
      </c>
      <c r="G72" s="12">
        <v>0</v>
      </c>
      <c r="H72" s="12">
        <v>0</v>
      </c>
      <c r="I72" s="12">
        <v>20</v>
      </c>
      <c r="J72" s="12">
        <v>0</v>
      </c>
      <c r="K72" s="12">
        <v>0</v>
      </c>
      <c r="L72" s="36"/>
      <c r="M72" s="31">
        <f t="shared" si="9"/>
        <v>33</v>
      </c>
      <c r="N72" s="27">
        <v>30</v>
      </c>
      <c r="O72" s="12">
        <v>10</v>
      </c>
      <c r="P72" s="12">
        <v>30</v>
      </c>
      <c r="Q72" s="12">
        <v>10</v>
      </c>
      <c r="R72" s="12">
        <v>0</v>
      </c>
      <c r="S72" s="36"/>
      <c r="T72" s="31">
        <f t="shared" si="10"/>
        <v>80</v>
      </c>
      <c r="U72" s="27">
        <v>10</v>
      </c>
      <c r="V72" s="12">
        <v>10</v>
      </c>
      <c r="W72" s="12">
        <v>15</v>
      </c>
      <c r="X72" s="12">
        <v>20</v>
      </c>
      <c r="Y72" s="12">
        <v>0</v>
      </c>
      <c r="Z72" s="12">
        <v>0</v>
      </c>
      <c r="AA72" s="12">
        <v>0</v>
      </c>
      <c r="AB72" s="36"/>
      <c r="AC72" s="31">
        <f t="shared" si="11"/>
        <v>55</v>
      </c>
      <c r="AD72" s="27">
        <v>35</v>
      </c>
      <c r="AE72" s="12">
        <v>0</v>
      </c>
      <c r="AF72" s="36"/>
      <c r="AG72" s="31">
        <f t="shared" si="12"/>
        <v>35</v>
      </c>
      <c r="AH72" s="38">
        <f t="shared" si="13"/>
        <v>203</v>
      </c>
    </row>
    <row r="73" spans="2:34" ht="15.75" customHeight="1" x14ac:dyDescent="0.2">
      <c r="B73" s="43" t="s">
        <v>260</v>
      </c>
      <c r="C73" s="44" t="s">
        <v>5</v>
      </c>
      <c r="D73" s="120" t="s">
        <v>261</v>
      </c>
      <c r="E73" s="11">
        <v>13</v>
      </c>
      <c r="F73" s="12">
        <v>10</v>
      </c>
      <c r="G73" s="12">
        <v>20</v>
      </c>
      <c r="H73" s="12">
        <v>20</v>
      </c>
      <c r="I73" s="12">
        <v>20</v>
      </c>
      <c r="J73" s="12">
        <v>0</v>
      </c>
      <c r="K73" s="12">
        <v>0</v>
      </c>
      <c r="L73" s="36"/>
      <c r="M73" s="31">
        <f t="shared" si="9"/>
        <v>83</v>
      </c>
      <c r="N73" s="27">
        <v>30</v>
      </c>
      <c r="O73" s="12">
        <v>30</v>
      </c>
      <c r="P73" s="12">
        <v>30</v>
      </c>
      <c r="Q73" s="12">
        <v>10</v>
      </c>
      <c r="R73" s="12">
        <v>0</v>
      </c>
      <c r="S73" s="36"/>
      <c r="T73" s="31">
        <f t="shared" si="10"/>
        <v>100</v>
      </c>
      <c r="U73" s="27">
        <v>30</v>
      </c>
      <c r="V73" s="12">
        <v>10</v>
      </c>
      <c r="W73" s="12">
        <v>0</v>
      </c>
      <c r="X73" s="12">
        <v>0</v>
      </c>
      <c r="Y73" s="12">
        <v>0</v>
      </c>
      <c r="Z73" s="12">
        <v>0</v>
      </c>
      <c r="AA73" s="12">
        <v>0</v>
      </c>
      <c r="AB73" s="36"/>
      <c r="AC73" s="31">
        <f t="shared" si="11"/>
        <v>40</v>
      </c>
      <c r="AD73" s="27">
        <v>45</v>
      </c>
      <c r="AE73" s="12">
        <v>2</v>
      </c>
      <c r="AF73" s="102" t="s">
        <v>144</v>
      </c>
      <c r="AG73" s="31">
        <f t="shared" si="12"/>
        <v>47</v>
      </c>
      <c r="AH73" s="38">
        <f t="shared" si="13"/>
        <v>270</v>
      </c>
    </row>
    <row r="74" spans="2:34" ht="15.75" customHeight="1" x14ac:dyDescent="0.2">
      <c r="B74" s="43" t="s">
        <v>262</v>
      </c>
      <c r="C74" s="44" t="s">
        <v>20</v>
      </c>
      <c r="D74" s="120" t="s">
        <v>263</v>
      </c>
      <c r="E74" s="11">
        <v>3</v>
      </c>
      <c r="F74" s="12">
        <v>0</v>
      </c>
      <c r="G74" s="12">
        <v>20</v>
      </c>
      <c r="H74" s="12">
        <v>0</v>
      </c>
      <c r="I74" s="12">
        <v>0</v>
      </c>
      <c r="J74" s="12">
        <v>0</v>
      </c>
      <c r="K74" s="12">
        <v>0</v>
      </c>
      <c r="L74" s="36"/>
      <c r="M74" s="31">
        <f t="shared" si="9"/>
        <v>23</v>
      </c>
      <c r="N74" s="27">
        <v>30</v>
      </c>
      <c r="O74" s="12">
        <v>0</v>
      </c>
      <c r="P74" s="12">
        <v>10</v>
      </c>
      <c r="Q74" s="12">
        <v>10</v>
      </c>
      <c r="R74" s="12">
        <v>0</v>
      </c>
      <c r="S74" s="36"/>
      <c r="T74" s="31">
        <f t="shared" si="10"/>
        <v>50</v>
      </c>
      <c r="U74" s="27">
        <v>10</v>
      </c>
      <c r="V74" s="12">
        <v>10</v>
      </c>
      <c r="W74" s="12">
        <v>0</v>
      </c>
      <c r="X74" s="12">
        <v>0</v>
      </c>
      <c r="Y74" s="12">
        <v>0</v>
      </c>
      <c r="Z74" s="12">
        <v>0</v>
      </c>
      <c r="AA74" s="12">
        <v>0</v>
      </c>
      <c r="AB74" s="36"/>
      <c r="AC74" s="31">
        <f t="shared" si="11"/>
        <v>20</v>
      </c>
      <c r="AD74" s="27">
        <v>15</v>
      </c>
      <c r="AE74" s="12">
        <v>0</v>
      </c>
      <c r="AF74" s="36"/>
      <c r="AG74" s="31">
        <f t="shared" si="12"/>
        <v>15</v>
      </c>
      <c r="AH74" s="38">
        <f t="shared" si="13"/>
        <v>108</v>
      </c>
    </row>
    <row r="75" spans="2:34" ht="15.75" customHeight="1" x14ac:dyDescent="0.2">
      <c r="B75" s="43" t="s">
        <v>264</v>
      </c>
      <c r="C75" s="44" t="s">
        <v>5</v>
      </c>
      <c r="D75" s="120" t="s">
        <v>265</v>
      </c>
      <c r="E75" s="11">
        <v>13</v>
      </c>
      <c r="F75" s="12">
        <v>10</v>
      </c>
      <c r="G75" s="12">
        <v>20</v>
      </c>
      <c r="H75" s="12">
        <v>20</v>
      </c>
      <c r="I75" s="12">
        <v>0</v>
      </c>
      <c r="J75" s="12">
        <v>0</v>
      </c>
      <c r="K75" s="12">
        <v>0</v>
      </c>
      <c r="L75" s="36"/>
      <c r="M75" s="31">
        <f t="shared" si="9"/>
        <v>63</v>
      </c>
      <c r="N75" s="27">
        <v>30</v>
      </c>
      <c r="O75" s="12">
        <v>0</v>
      </c>
      <c r="P75" s="12">
        <v>30</v>
      </c>
      <c r="Q75" s="12">
        <v>0</v>
      </c>
      <c r="R75" s="12">
        <v>0</v>
      </c>
      <c r="S75" s="36"/>
      <c r="T75" s="31">
        <f t="shared" si="10"/>
        <v>60</v>
      </c>
      <c r="U75" s="27">
        <v>30</v>
      </c>
      <c r="V75" s="12">
        <v>10</v>
      </c>
      <c r="W75" s="12">
        <v>0</v>
      </c>
      <c r="X75" s="12">
        <v>0</v>
      </c>
      <c r="Y75" s="12">
        <v>20</v>
      </c>
      <c r="Z75" s="12">
        <v>0</v>
      </c>
      <c r="AA75" s="12">
        <v>0</v>
      </c>
      <c r="AB75" s="36"/>
      <c r="AC75" s="31">
        <f t="shared" si="11"/>
        <v>60</v>
      </c>
      <c r="AD75" s="27">
        <v>35</v>
      </c>
      <c r="AE75" s="12">
        <v>0</v>
      </c>
      <c r="AF75" s="36"/>
      <c r="AG75" s="31">
        <f t="shared" si="12"/>
        <v>35</v>
      </c>
      <c r="AH75" s="38">
        <f t="shared" si="13"/>
        <v>218</v>
      </c>
    </row>
    <row r="76" spans="2:34" ht="15.75" customHeight="1" x14ac:dyDescent="0.2">
      <c r="B76" s="43" t="s">
        <v>266</v>
      </c>
      <c r="C76" s="44" t="s">
        <v>20</v>
      </c>
      <c r="D76" s="120" t="s">
        <v>267</v>
      </c>
      <c r="E76" s="11">
        <v>13</v>
      </c>
      <c r="F76" s="12">
        <v>10</v>
      </c>
      <c r="G76" s="12">
        <v>20</v>
      </c>
      <c r="H76" s="12">
        <v>20</v>
      </c>
      <c r="I76" s="12">
        <v>0</v>
      </c>
      <c r="J76" s="12">
        <v>20</v>
      </c>
      <c r="K76" s="12">
        <v>0</v>
      </c>
      <c r="L76" s="36"/>
      <c r="M76" s="31">
        <f t="shared" si="9"/>
        <v>83</v>
      </c>
      <c r="N76" s="27">
        <v>10</v>
      </c>
      <c r="O76" s="12">
        <v>0</v>
      </c>
      <c r="P76" s="12">
        <v>10</v>
      </c>
      <c r="Q76" s="12">
        <v>0</v>
      </c>
      <c r="R76" s="12">
        <v>0</v>
      </c>
      <c r="S76" s="36"/>
      <c r="T76" s="31">
        <f t="shared" si="10"/>
        <v>20</v>
      </c>
      <c r="U76" s="27">
        <v>0</v>
      </c>
      <c r="V76" s="12">
        <v>10</v>
      </c>
      <c r="W76" s="12">
        <v>0</v>
      </c>
      <c r="X76" s="12">
        <v>0</v>
      </c>
      <c r="Y76" s="12">
        <v>0</v>
      </c>
      <c r="Z76" s="12">
        <v>0</v>
      </c>
      <c r="AA76" s="12">
        <v>0</v>
      </c>
      <c r="AB76" s="36"/>
      <c r="AC76" s="31">
        <f t="shared" si="11"/>
        <v>10</v>
      </c>
      <c r="AD76" s="27">
        <v>40</v>
      </c>
      <c r="AE76" s="12">
        <v>0</v>
      </c>
      <c r="AF76" s="36"/>
      <c r="AG76" s="31">
        <f t="shared" si="12"/>
        <v>40</v>
      </c>
      <c r="AH76" s="38">
        <f t="shared" si="13"/>
        <v>153</v>
      </c>
    </row>
    <row r="77" spans="2:34" ht="15.75" customHeight="1" x14ac:dyDescent="0.2">
      <c r="B77" s="43" t="s">
        <v>268</v>
      </c>
      <c r="C77" s="44" t="s">
        <v>1</v>
      </c>
      <c r="D77" s="120" t="s">
        <v>269</v>
      </c>
      <c r="E77" s="11">
        <v>13</v>
      </c>
      <c r="F77" s="12">
        <v>0</v>
      </c>
      <c r="G77" s="12">
        <v>20</v>
      </c>
      <c r="H77" s="12">
        <v>20</v>
      </c>
      <c r="I77" s="12">
        <v>0</v>
      </c>
      <c r="J77" s="12">
        <v>0</v>
      </c>
      <c r="K77" s="12">
        <v>0</v>
      </c>
      <c r="L77" s="36"/>
      <c r="M77" s="31">
        <f t="shared" si="9"/>
        <v>53</v>
      </c>
      <c r="N77" s="27">
        <v>30</v>
      </c>
      <c r="O77" s="12">
        <v>0</v>
      </c>
      <c r="P77" s="12">
        <v>10</v>
      </c>
      <c r="Q77" s="12">
        <v>30</v>
      </c>
      <c r="R77" s="12">
        <v>0</v>
      </c>
      <c r="S77" s="36"/>
      <c r="T77" s="31">
        <f t="shared" si="10"/>
        <v>70</v>
      </c>
      <c r="U77" s="27">
        <v>10</v>
      </c>
      <c r="V77" s="12">
        <v>10</v>
      </c>
      <c r="W77" s="12">
        <v>0</v>
      </c>
      <c r="X77" s="12">
        <v>20</v>
      </c>
      <c r="Y77" s="12">
        <v>0</v>
      </c>
      <c r="Z77" s="12">
        <v>0</v>
      </c>
      <c r="AA77" s="12">
        <v>0</v>
      </c>
      <c r="AB77" s="36"/>
      <c r="AC77" s="31">
        <f t="shared" si="11"/>
        <v>40</v>
      </c>
      <c r="AD77" s="27">
        <v>35</v>
      </c>
      <c r="AE77" s="12">
        <v>0</v>
      </c>
      <c r="AF77" s="36"/>
      <c r="AG77" s="31">
        <f t="shared" si="12"/>
        <v>35</v>
      </c>
      <c r="AH77" s="38">
        <f t="shared" si="13"/>
        <v>198</v>
      </c>
    </row>
  </sheetData>
  <mergeCells count="40">
    <mergeCell ref="A2:A5"/>
    <mergeCell ref="AI2:AI5"/>
    <mergeCell ref="A6:A9"/>
    <mergeCell ref="AI6:AI9"/>
    <mergeCell ref="A10:A13"/>
    <mergeCell ref="AI10:AI13"/>
    <mergeCell ref="A14:A17"/>
    <mergeCell ref="AI14:AI17"/>
    <mergeCell ref="A18:A21"/>
    <mergeCell ref="AI18:AI21"/>
    <mergeCell ref="A22:A25"/>
    <mergeCell ref="AI22:AI25"/>
    <mergeCell ref="A26:A29"/>
    <mergeCell ref="AI26:AI29"/>
    <mergeCell ref="A30:A32"/>
    <mergeCell ref="AI30:AI32"/>
    <mergeCell ref="A33:A34"/>
    <mergeCell ref="AI33:AI34"/>
    <mergeCell ref="A35:A38"/>
    <mergeCell ref="AI35:AI38"/>
    <mergeCell ref="A39:A41"/>
    <mergeCell ref="AI39:AI41"/>
    <mergeCell ref="A42:A43"/>
    <mergeCell ref="AI42:AI43"/>
    <mergeCell ref="A44:A46"/>
    <mergeCell ref="AI44:AI46"/>
    <mergeCell ref="A47:A48"/>
    <mergeCell ref="AI47:AI48"/>
    <mergeCell ref="A49:A50"/>
    <mergeCell ref="AI49:AI50"/>
    <mergeCell ref="A58:A59"/>
    <mergeCell ref="AI58:AI59"/>
    <mergeCell ref="A60:A61"/>
    <mergeCell ref="AI60:AI61"/>
    <mergeCell ref="A51:A53"/>
    <mergeCell ref="AI51:AI53"/>
    <mergeCell ref="A54:A55"/>
    <mergeCell ref="AI54:AI55"/>
    <mergeCell ref="A56:A57"/>
    <mergeCell ref="AI56:AI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6"/>
  <sheetViews>
    <sheetView workbookViewId="0">
      <pane ySplit="1" topLeftCell="A2" activePane="bottomLeft" state="frozen"/>
      <selection pane="bottomLeft" activeCell="AK16" sqref="AK16"/>
    </sheetView>
  </sheetViews>
  <sheetFormatPr defaultColWidth="14.42578125" defaultRowHeight="15.75" customHeight="1" x14ac:dyDescent="0.2"/>
  <cols>
    <col min="1" max="1" width="4.42578125" customWidth="1"/>
    <col min="2" max="2" width="44.85546875" customWidth="1"/>
    <col min="3" max="3" width="9.7109375" customWidth="1"/>
    <col min="4" max="4" width="17.7109375" customWidth="1"/>
    <col min="5" max="11" width="5.7109375" hidden="1" customWidth="1"/>
    <col min="12" max="12" width="5.7109375" style="128" hidden="1" customWidth="1"/>
    <col min="13" max="13" width="5.7109375" customWidth="1"/>
    <col min="14" max="18" width="5.7109375" hidden="1" customWidth="1"/>
    <col min="19" max="19" width="5.7109375" style="128" hidden="1" customWidth="1"/>
    <col min="20" max="20" width="5.7109375" customWidth="1"/>
    <col min="21" max="27" width="5.7109375" hidden="1" customWidth="1"/>
    <col min="28" max="28" width="5.7109375" style="128" hidden="1" customWidth="1"/>
    <col min="29" max="29" width="5.7109375" customWidth="1"/>
    <col min="30" max="31" width="5.7109375" hidden="1" customWidth="1"/>
    <col min="32" max="32" width="5.7109375" style="128" hidden="1" customWidth="1"/>
    <col min="33" max="34" width="5.7109375" customWidth="1"/>
    <col min="35" max="35" width="10.85546875" customWidth="1"/>
    <col min="36" max="42" width="21.5703125" customWidth="1"/>
  </cols>
  <sheetData>
    <row r="1" spans="1:36" ht="111" customHeight="1" thickBot="1" x14ac:dyDescent="0.25">
      <c r="A1" s="72" t="s">
        <v>39</v>
      </c>
      <c r="B1" s="73" t="s">
        <v>65</v>
      </c>
      <c r="C1" s="74" t="s">
        <v>66</v>
      </c>
      <c r="D1" s="116" t="s">
        <v>67</v>
      </c>
      <c r="E1" s="76" t="s">
        <v>58</v>
      </c>
      <c r="F1" s="77" t="s">
        <v>59</v>
      </c>
      <c r="G1" s="77" t="s">
        <v>60</v>
      </c>
      <c r="H1" s="77" t="s">
        <v>62</v>
      </c>
      <c r="I1" s="77" t="s">
        <v>61</v>
      </c>
      <c r="J1" s="77" t="s">
        <v>63</v>
      </c>
      <c r="K1" s="4" t="s">
        <v>42</v>
      </c>
      <c r="L1" s="117" t="s">
        <v>43</v>
      </c>
      <c r="M1" s="6" t="s">
        <v>40</v>
      </c>
      <c r="N1" s="76" t="s">
        <v>47</v>
      </c>
      <c r="O1" s="77" t="s">
        <v>48</v>
      </c>
      <c r="P1" s="77" t="s">
        <v>49</v>
      </c>
      <c r="Q1" s="77" t="s">
        <v>50</v>
      </c>
      <c r="R1" s="4" t="s">
        <v>42</v>
      </c>
      <c r="S1" s="117" t="s">
        <v>43</v>
      </c>
      <c r="T1" s="6" t="s">
        <v>41</v>
      </c>
      <c r="U1" s="76" t="s">
        <v>51</v>
      </c>
      <c r="V1" s="77" t="s">
        <v>52</v>
      </c>
      <c r="W1" s="77" t="s">
        <v>53</v>
      </c>
      <c r="X1" s="77" t="s">
        <v>54</v>
      </c>
      <c r="Y1" s="77" t="s">
        <v>55</v>
      </c>
      <c r="Z1" s="77" t="s">
        <v>56</v>
      </c>
      <c r="AA1" s="4" t="s">
        <v>42</v>
      </c>
      <c r="AB1" s="117" t="s">
        <v>43</v>
      </c>
      <c r="AC1" s="6" t="s">
        <v>46</v>
      </c>
      <c r="AD1" s="3" t="s">
        <v>57</v>
      </c>
      <c r="AE1" s="4" t="s">
        <v>42</v>
      </c>
      <c r="AF1" s="118" t="s">
        <v>43</v>
      </c>
      <c r="AG1" s="6" t="s">
        <v>44</v>
      </c>
      <c r="AH1" s="7" t="s">
        <v>45</v>
      </c>
      <c r="AI1" s="91" t="s">
        <v>68</v>
      </c>
      <c r="AJ1" s="1"/>
    </row>
    <row r="2" spans="1:36" ht="15.75" customHeight="1" x14ac:dyDescent="0.2">
      <c r="A2" s="143">
        <v>1</v>
      </c>
      <c r="B2" s="151" t="s">
        <v>107</v>
      </c>
      <c r="C2" s="152" t="s">
        <v>5</v>
      </c>
      <c r="D2" s="153" t="s">
        <v>108</v>
      </c>
      <c r="E2" s="8">
        <v>13</v>
      </c>
      <c r="F2" s="9">
        <v>20</v>
      </c>
      <c r="G2" s="9">
        <v>20</v>
      </c>
      <c r="H2" s="9">
        <v>20</v>
      </c>
      <c r="I2" s="9">
        <v>20</v>
      </c>
      <c r="J2" s="9">
        <v>20</v>
      </c>
      <c r="K2" s="9">
        <v>7</v>
      </c>
      <c r="L2" s="40" t="s">
        <v>109</v>
      </c>
      <c r="M2" s="30">
        <f t="shared" ref="M2:M20" si="0">SUM(E2:K2)</f>
        <v>120</v>
      </c>
      <c r="N2" s="26">
        <v>30</v>
      </c>
      <c r="O2" s="9">
        <v>30</v>
      </c>
      <c r="P2" s="9">
        <v>30</v>
      </c>
      <c r="Q2" s="9">
        <v>30</v>
      </c>
      <c r="R2" s="9">
        <v>21</v>
      </c>
      <c r="S2" s="40" t="s">
        <v>110</v>
      </c>
      <c r="T2" s="30">
        <f t="shared" ref="T2:T20" si="1">SUM(N2:R2)</f>
        <v>141</v>
      </c>
      <c r="U2" s="26">
        <v>30</v>
      </c>
      <c r="V2" s="9">
        <v>10</v>
      </c>
      <c r="W2" s="9">
        <v>15</v>
      </c>
      <c r="X2" s="9">
        <v>20</v>
      </c>
      <c r="Y2" s="9">
        <v>20</v>
      </c>
      <c r="Z2" s="9">
        <v>20</v>
      </c>
      <c r="AA2" s="9">
        <v>0</v>
      </c>
      <c r="AB2" s="20"/>
      <c r="AC2" s="30">
        <f t="shared" ref="AC2:AC20" si="2">SUM(U2:AA2)</f>
        <v>115</v>
      </c>
      <c r="AD2" s="26">
        <v>45</v>
      </c>
      <c r="AE2" s="9">
        <v>9</v>
      </c>
      <c r="AF2" s="40" t="s">
        <v>111</v>
      </c>
      <c r="AG2" s="30">
        <f t="shared" ref="AG2:AG20" si="3">SUM(AD2:AE2)</f>
        <v>54</v>
      </c>
      <c r="AH2" s="37">
        <f t="shared" ref="AH2:AH20" si="4">SUM(M2,T2,AC2,AG2)</f>
        <v>430</v>
      </c>
      <c r="AI2" s="140">
        <f>SUM(AH2:AH5)</f>
        <v>1345</v>
      </c>
    </row>
    <row r="3" spans="1:36" ht="15.75" customHeight="1" x14ac:dyDescent="0.2">
      <c r="A3" s="147"/>
      <c r="B3" s="144" t="s">
        <v>107</v>
      </c>
      <c r="C3" s="145" t="s">
        <v>1</v>
      </c>
      <c r="D3" s="146" t="s">
        <v>112</v>
      </c>
      <c r="E3" s="11">
        <v>13</v>
      </c>
      <c r="F3" s="12">
        <v>20</v>
      </c>
      <c r="G3" s="12">
        <v>20</v>
      </c>
      <c r="H3" s="12">
        <v>20</v>
      </c>
      <c r="I3" s="12">
        <v>20</v>
      </c>
      <c r="J3" s="12">
        <v>0</v>
      </c>
      <c r="K3" s="12">
        <v>0</v>
      </c>
      <c r="L3" s="36"/>
      <c r="M3" s="31">
        <f t="shared" si="0"/>
        <v>93</v>
      </c>
      <c r="N3" s="27">
        <v>30</v>
      </c>
      <c r="O3" s="12">
        <v>10</v>
      </c>
      <c r="P3" s="12">
        <v>30</v>
      </c>
      <c r="Q3" s="12">
        <v>30</v>
      </c>
      <c r="R3" s="12">
        <v>0</v>
      </c>
      <c r="S3" s="36"/>
      <c r="T3" s="31">
        <f t="shared" si="1"/>
        <v>100</v>
      </c>
      <c r="U3" s="27">
        <v>30</v>
      </c>
      <c r="V3" s="12">
        <v>10</v>
      </c>
      <c r="W3" s="12">
        <v>15</v>
      </c>
      <c r="X3" s="12">
        <v>20</v>
      </c>
      <c r="Y3" s="12">
        <v>0</v>
      </c>
      <c r="Z3" s="12">
        <v>0</v>
      </c>
      <c r="AA3" s="12">
        <v>0</v>
      </c>
      <c r="AB3" s="121"/>
      <c r="AC3" s="31">
        <f t="shared" si="2"/>
        <v>75</v>
      </c>
      <c r="AD3" s="27">
        <v>45</v>
      </c>
      <c r="AE3" s="12">
        <v>0</v>
      </c>
      <c r="AF3" s="36"/>
      <c r="AG3" s="31">
        <f t="shared" si="3"/>
        <v>45</v>
      </c>
      <c r="AH3" s="38">
        <f t="shared" si="4"/>
        <v>313</v>
      </c>
      <c r="AI3" s="141"/>
    </row>
    <row r="4" spans="1:36" ht="15.75" customHeight="1" x14ac:dyDescent="0.2">
      <c r="A4" s="147"/>
      <c r="B4" s="144" t="s">
        <v>107</v>
      </c>
      <c r="C4" s="145" t="s">
        <v>1</v>
      </c>
      <c r="D4" s="146" t="s">
        <v>113</v>
      </c>
      <c r="E4" s="11">
        <v>13</v>
      </c>
      <c r="F4" s="12">
        <v>20</v>
      </c>
      <c r="G4" s="12">
        <v>20</v>
      </c>
      <c r="H4" s="12">
        <v>20</v>
      </c>
      <c r="I4" s="12">
        <v>20</v>
      </c>
      <c r="J4" s="12">
        <v>0</v>
      </c>
      <c r="K4" s="12">
        <v>0</v>
      </c>
      <c r="L4" s="36"/>
      <c r="M4" s="31">
        <f t="shared" si="0"/>
        <v>93</v>
      </c>
      <c r="N4" s="27">
        <v>30</v>
      </c>
      <c r="O4" s="12">
        <v>10</v>
      </c>
      <c r="P4" s="12">
        <v>10</v>
      </c>
      <c r="Q4" s="12">
        <v>30</v>
      </c>
      <c r="R4" s="12">
        <v>0</v>
      </c>
      <c r="S4" s="36"/>
      <c r="T4" s="31">
        <f t="shared" si="1"/>
        <v>80</v>
      </c>
      <c r="U4" s="27">
        <v>30</v>
      </c>
      <c r="V4" s="12">
        <v>10</v>
      </c>
      <c r="W4" s="12">
        <v>0</v>
      </c>
      <c r="X4" s="12">
        <v>0</v>
      </c>
      <c r="Y4" s="12">
        <v>20</v>
      </c>
      <c r="Z4" s="12">
        <v>20</v>
      </c>
      <c r="AA4" s="12">
        <v>0</v>
      </c>
      <c r="AB4" s="21"/>
      <c r="AC4" s="31">
        <f t="shared" si="2"/>
        <v>80</v>
      </c>
      <c r="AD4" s="27">
        <v>45</v>
      </c>
      <c r="AE4" s="12">
        <v>9</v>
      </c>
      <c r="AF4" s="102" t="s">
        <v>114</v>
      </c>
      <c r="AG4" s="31">
        <f t="shared" si="3"/>
        <v>54</v>
      </c>
      <c r="AH4" s="38">
        <f t="shared" si="4"/>
        <v>307</v>
      </c>
      <c r="AI4" s="141"/>
    </row>
    <row r="5" spans="1:36" ht="15.75" customHeight="1" thickBot="1" x14ac:dyDescent="0.25">
      <c r="A5" s="154"/>
      <c r="B5" s="155" t="s">
        <v>107</v>
      </c>
      <c r="C5" s="156" t="s">
        <v>17</v>
      </c>
      <c r="D5" s="157" t="s">
        <v>115</v>
      </c>
      <c r="E5" s="14">
        <v>13</v>
      </c>
      <c r="F5" s="15">
        <v>20</v>
      </c>
      <c r="G5" s="15">
        <v>20</v>
      </c>
      <c r="H5" s="15">
        <v>0</v>
      </c>
      <c r="I5" s="15">
        <v>20</v>
      </c>
      <c r="J5" s="15">
        <v>0</v>
      </c>
      <c r="K5" s="15">
        <v>0</v>
      </c>
      <c r="L5" s="114"/>
      <c r="M5" s="32">
        <f t="shared" si="0"/>
        <v>73</v>
      </c>
      <c r="N5" s="29">
        <v>30</v>
      </c>
      <c r="O5" s="15">
        <v>30</v>
      </c>
      <c r="P5" s="15">
        <v>10</v>
      </c>
      <c r="Q5" s="15">
        <v>30</v>
      </c>
      <c r="R5" s="15">
        <v>0</v>
      </c>
      <c r="S5" s="114"/>
      <c r="T5" s="32">
        <f t="shared" si="1"/>
        <v>100</v>
      </c>
      <c r="U5" s="29">
        <v>10</v>
      </c>
      <c r="V5" s="15">
        <v>10</v>
      </c>
      <c r="W5" s="15">
        <v>15</v>
      </c>
      <c r="X5" s="15">
        <v>20</v>
      </c>
      <c r="Y5" s="15">
        <v>0</v>
      </c>
      <c r="Z5" s="15">
        <v>20</v>
      </c>
      <c r="AA5" s="15">
        <v>0</v>
      </c>
      <c r="AB5" s="22"/>
      <c r="AC5" s="32">
        <f t="shared" si="2"/>
        <v>75</v>
      </c>
      <c r="AD5" s="29">
        <v>45</v>
      </c>
      <c r="AE5" s="15">
        <v>2</v>
      </c>
      <c r="AF5" s="123" t="s">
        <v>116</v>
      </c>
      <c r="AG5" s="32">
        <f t="shared" si="3"/>
        <v>47</v>
      </c>
      <c r="AH5" s="39">
        <f t="shared" si="4"/>
        <v>295</v>
      </c>
      <c r="AI5" s="142"/>
    </row>
    <row r="6" spans="1:36" ht="15.75" customHeight="1" x14ac:dyDescent="0.2">
      <c r="A6" s="143">
        <v>2</v>
      </c>
      <c r="B6" s="151" t="s">
        <v>117</v>
      </c>
      <c r="C6" s="152" t="s">
        <v>1</v>
      </c>
      <c r="D6" s="153" t="s">
        <v>118</v>
      </c>
      <c r="E6" s="8">
        <v>13</v>
      </c>
      <c r="F6" s="9">
        <v>0</v>
      </c>
      <c r="G6" s="9">
        <v>20</v>
      </c>
      <c r="H6" s="9">
        <v>20</v>
      </c>
      <c r="I6" s="9">
        <v>20</v>
      </c>
      <c r="J6" s="9">
        <v>0</v>
      </c>
      <c r="K6" s="9">
        <v>0</v>
      </c>
      <c r="L6" s="110"/>
      <c r="M6" s="30">
        <f t="shared" si="0"/>
        <v>73</v>
      </c>
      <c r="N6" s="26">
        <v>30</v>
      </c>
      <c r="O6" s="9">
        <v>10</v>
      </c>
      <c r="P6" s="9">
        <v>30</v>
      </c>
      <c r="Q6" s="9">
        <v>30</v>
      </c>
      <c r="R6" s="9">
        <v>0</v>
      </c>
      <c r="S6" s="110"/>
      <c r="T6" s="30">
        <f t="shared" si="1"/>
        <v>100</v>
      </c>
      <c r="U6" s="26">
        <v>10</v>
      </c>
      <c r="V6" s="9">
        <v>10</v>
      </c>
      <c r="W6" s="9">
        <v>0</v>
      </c>
      <c r="X6" s="9">
        <v>0</v>
      </c>
      <c r="Y6" s="9">
        <v>0</v>
      </c>
      <c r="Z6" s="9">
        <v>0</v>
      </c>
      <c r="AA6" s="9">
        <v>0</v>
      </c>
      <c r="AB6" s="20"/>
      <c r="AC6" s="30">
        <f t="shared" si="2"/>
        <v>20</v>
      </c>
      <c r="AD6" s="26">
        <v>40</v>
      </c>
      <c r="AE6" s="9">
        <v>0</v>
      </c>
      <c r="AF6" s="110"/>
      <c r="AG6" s="30">
        <f t="shared" si="3"/>
        <v>40</v>
      </c>
      <c r="AH6" s="37">
        <f t="shared" si="4"/>
        <v>233</v>
      </c>
      <c r="AI6" s="140">
        <f>SUM(AH6:AH9)</f>
        <v>837</v>
      </c>
    </row>
    <row r="7" spans="1:36" ht="15.75" customHeight="1" x14ac:dyDescent="0.2">
      <c r="A7" s="147"/>
      <c r="B7" s="144" t="s">
        <v>117</v>
      </c>
      <c r="C7" s="145" t="s">
        <v>20</v>
      </c>
      <c r="D7" s="146" t="s">
        <v>119</v>
      </c>
      <c r="E7" s="11">
        <v>13</v>
      </c>
      <c r="F7" s="12">
        <v>0</v>
      </c>
      <c r="G7" s="12">
        <v>20</v>
      </c>
      <c r="H7" s="12">
        <v>20</v>
      </c>
      <c r="I7" s="12">
        <v>0</v>
      </c>
      <c r="J7" s="12">
        <v>0</v>
      </c>
      <c r="K7" s="12">
        <v>0</v>
      </c>
      <c r="L7" s="36"/>
      <c r="M7" s="31">
        <f t="shared" si="0"/>
        <v>53</v>
      </c>
      <c r="N7" s="27">
        <v>30</v>
      </c>
      <c r="O7" s="12">
        <v>10</v>
      </c>
      <c r="P7" s="12">
        <v>30</v>
      </c>
      <c r="Q7" s="12">
        <v>30</v>
      </c>
      <c r="R7" s="12">
        <v>0</v>
      </c>
      <c r="S7" s="36"/>
      <c r="T7" s="31">
        <f t="shared" si="1"/>
        <v>100</v>
      </c>
      <c r="U7" s="27">
        <v>10</v>
      </c>
      <c r="V7" s="12">
        <v>10</v>
      </c>
      <c r="W7" s="12">
        <v>15</v>
      </c>
      <c r="X7" s="12">
        <v>0</v>
      </c>
      <c r="Y7" s="12">
        <v>0</v>
      </c>
      <c r="Z7" s="12">
        <v>0</v>
      </c>
      <c r="AA7" s="12">
        <v>0</v>
      </c>
      <c r="AB7" s="21"/>
      <c r="AC7" s="31">
        <f t="shared" si="2"/>
        <v>35</v>
      </c>
      <c r="AD7" s="27">
        <v>40</v>
      </c>
      <c r="AE7" s="12">
        <v>0</v>
      </c>
      <c r="AF7" s="36"/>
      <c r="AG7" s="31">
        <f t="shared" si="3"/>
        <v>40</v>
      </c>
      <c r="AH7" s="38">
        <f t="shared" si="4"/>
        <v>228</v>
      </c>
      <c r="AI7" s="141"/>
    </row>
    <row r="8" spans="1:36" ht="15.75" customHeight="1" x14ac:dyDescent="0.2">
      <c r="A8" s="147"/>
      <c r="B8" s="144" t="s">
        <v>117</v>
      </c>
      <c r="C8" s="145" t="s">
        <v>20</v>
      </c>
      <c r="D8" s="146" t="s">
        <v>120</v>
      </c>
      <c r="E8" s="11">
        <v>13</v>
      </c>
      <c r="F8" s="12">
        <v>10</v>
      </c>
      <c r="G8" s="12">
        <v>20</v>
      </c>
      <c r="H8" s="12">
        <v>20</v>
      </c>
      <c r="I8" s="12">
        <v>0</v>
      </c>
      <c r="J8" s="12">
        <v>0</v>
      </c>
      <c r="K8" s="12">
        <v>0</v>
      </c>
      <c r="L8" s="36"/>
      <c r="M8" s="31">
        <f t="shared" si="0"/>
        <v>63</v>
      </c>
      <c r="N8" s="27">
        <v>30</v>
      </c>
      <c r="O8" s="12">
        <v>0</v>
      </c>
      <c r="P8" s="12">
        <v>30</v>
      </c>
      <c r="Q8" s="12">
        <v>0</v>
      </c>
      <c r="R8" s="12">
        <v>0</v>
      </c>
      <c r="S8" s="36"/>
      <c r="T8" s="31">
        <f t="shared" si="1"/>
        <v>60</v>
      </c>
      <c r="U8" s="27">
        <v>10</v>
      </c>
      <c r="V8" s="12">
        <v>10</v>
      </c>
      <c r="W8" s="12">
        <v>0</v>
      </c>
      <c r="X8" s="12">
        <v>20</v>
      </c>
      <c r="Y8" s="12">
        <v>0</v>
      </c>
      <c r="Z8" s="12">
        <v>0</v>
      </c>
      <c r="AA8" s="12">
        <v>0</v>
      </c>
      <c r="AB8" s="21"/>
      <c r="AC8" s="31">
        <f t="shared" si="2"/>
        <v>40</v>
      </c>
      <c r="AD8" s="27">
        <v>40</v>
      </c>
      <c r="AE8" s="12">
        <v>0</v>
      </c>
      <c r="AF8" s="36"/>
      <c r="AG8" s="31">
        <f t="shared" si="3"/>
        <v>40</v>
      </c>
      <c r="AH8" s="38">
        <f t="shared" si="4"/>
        <v>203</v>
      </c>
      <c r="AI8" s="141"/>
    </row>
    <row r="9" spans="1:36" ht="15.75" customHeight="1" thickBot="1" x14ac:dyDescent="0.25">
      <c r="A9" s="154"/>
      <c r="B9" s="155" t="s">
        <v>117</v>
      </c>
      <c r="C9" s="156" t="s">
        <v>20</v>
      </c>
      <c r="D9" s="157" t="s">
        <v>121</v>
      </c>
      <c r="E9" s="14">
        <v>13</v>
      </c>
      <c r="F9" s="15">
        <v>0</v>
      </c>
      <c r="G9" s="15">
        <v>20</v>
      </c>
      <c r="H9" s="15">
        <v>0</v>
      </c>
      <c r="I9" s="15">
        <v>0</v>
      </c>
      <c r="J9" s="15">
        <v>0</v>
      </c>
      <c r="K9" s="15">
        <v>0</v>
      </c>
      <c r="L9" s="114"/>
      <c r="M9" s="32">
        <f t="shared" si="0"/>
        <v>33</v>
      </c>
      <c r="N9" s="29">
        <v>30</v>
      </c>
      <c r="O9" s="15">
        <v>0</v>
      </c>
      <c r="P9" s="15">
        <v>10</v>
      </c>
      <c r="Q9" s="15">
        <v>30</v>
      </c>
      <c r="R9" s="15">
        <v>0</v>
      </c>
      <c r="S9" s="114"/>
      <c r="T9" s="32">
        <f t="shared" si="1"/>
        <v>70</v>
      </c>
      <c r="U9" s="29">
        <v>10</v>
      </c>
      <c r="V9" s="15">
        <v>30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22"/>
      <c r="AC9" s="32">
        <f t="shared" si="2"/>
        <v>40</v>
      </c>
      <c r="AD9" s="29">
        <v>30</v>
      </c>
      <c r="AE9" s="15">
        <v>0</v>
      </c>
      <c r="AF9" s="114"/>
      <c r="AG9" s="32">
        <f t="shared" si="3"/>
        <v>30</v>
      </c>
      <c r="AH9" s="39">
        <f t="shared" si="4"/>
        <v>173</v>
      </c>
      <c r="AI9" s="142"/>
    </row>
    <row r="10" spans="1:36" ht="15.75" customHeight="1" x14ac:dyDescent="0.2">
      <c r="A10" s="143">
        <v>3</v>
      </c>
      <c r="B10" s="151" t="s">
        <v>122</v>
      </c>
      <c r="C10" s="152" t="s">
        <v>1</v>
      </c>
      <c r="D10" s="153" t="s">
        <v>123</v>
      </c>
      <c r="E10" s="8">
        <v>13</v>
      </c>
      <c r="F10" s="9">
        <v>10</v>
      </c>
      <c r="G10" s="9">
        <v>20</v>
      </c>
      <c r="H10" s="9">
        <v>20</v>
      </c>
      <c r="I10" s="9">
        <v>20</v>
      </c>
      <c r="J10" s="9">
        <v>20</v>
      </c>
      <c r="K10" s="124">
        <v>0</v>
      </c>
      <c r="L10" s="125"/>
      <c r="M10" s="30">
        <f t="shared" si="0"/>
        <v>103</v>
      </c>
      <c r="N10" s="26">
        <v>30</v>
      </c>
      <c r="O10" s="9">
        <v>30</v>
      </c>
      <c r="P10" s="9">
        <v>30</v>
      </c>
      <c r="Q10" s="9">
        <v>30</v>
      </c>
      <c r="R10" s="9">
        <v>35</v>
      </c>
      <c r="S10" s="40" t="s">
        <v>124</v>
      </c>
      <c r="T10" s="30">
        <f t="shared" si="1"/>
        <v>155</v>
      </c>
      <c r="U10" s="26">
        <v>30</v>
      </c>
      <c r="V10" s="9">
        <v>30</v>
      </c>
      <c r="W10" s="9">
        <v>15</v>
      </c>
      <c r="X10" s="9">
        <v>20</v>
      </c>
      <c r="Y10" s="9">
        <v>20</v>
      </c>
      <c r="Z10" s="9">
        <v>20</v>
      </c>
      <c r="AA10" s="9">
        <v>26</v>
      </c>
      <c r="AB10" s="40" t="s">
        <v>125</v>
      </c>
      <c r="AC10" s="30">
        <f t="shared" si="2"/>
        <v>161</v>
      </c>
      <c r="AD10" s="26">
        <v>45</v>
      </c>
      <c r="AE10" s="9">
        <v>29</v>
      </c>
      <c r="AF10" s="40" t="s">
        <v>126</v>
      </c>
      <c r="AG10" s="30">
        <f t="shared" si="3"/>
        <v>74</v>
      </c>
      <c r="AH10" s="37">
        <f t="shared" si="4"/>
        <v>493</v>
      </c>
      <c r="AI10" s="140">
        <f>SUM(AH10:AH11)</f>
        <v>656</v>
      </c>
    </row>
    <row r="11" spans="1:36" ht="16.5" customHeight="1" thickBot="1" x14ac:dyDescent="0.25">
      <c r="A11" s="154"/>
      <c r="B11" s="155" t="s">
        <v>122</v>
      </c>
      <c r="C11" s="156" t="s">
        <v>20</v>
      </c>
      <c r="D11" s="157" t="s">
        <v>127</v>
      </c>
      <c r="E11" s="14">
        <v>8</v>
      </c>
      <c r="F11" s="15">
        <v>20</v>
      </c>
      <c r="G11" s="15">
        <v>0</v>
      </c>
      <c r="H11" s="15">
        <v>20</v>
      </c>
      <c r="I11" s="15">
        <v>0</v>
      </c>
      <c r="J11" s="15">
        <v>0</v>
      </c>
      <c r="K11" s="15">
        <v>0</v>
      </c>
      <c r="L11" s="114"/>
      <c r="M11" s="32">
        <f t="shared" si="0"/>
        <v>48</v>
      </c>
      <c r="N11" s="29">
        <v>30</v>
      </c>
      <c r="O11" s="15">
        <v>0</v>
      </c>
      <c r="P11" s="15">
        <v>10</v>
      </c>
      <c r="Q11" s="15">
        <v>0</v>
      </c>
      <c r="R11" s="15">
        <v>0</v>
      </c>
      <c r="S11" s="114"/>
      <c r="T11" s="32">
        <f t="shared" si="1"/>
        <v>40</v>
      </c>
      <c r="U11" s="29">
        <v>10</v>
      </c>
      <c r="V11" s="15">
        <v>10</v>
      </c>
      <c r="W11" s="15">
        <v>0</v>
      </c>
      <c r="X11" s="15">
        <v>20</v>
      </c>
      <c r="Y11" s="15">
        <v>0</v>
      </c>
      <c r="Z11" s="15">
        <v>0</v>
      </c>
      <c r="AA11" s="15">
        <v>0</v>
      </c>
      <c r="AB11" s="114"/>
      <c r="AC11" s="32">
        <f t="shared" si="2"/>
        <v>40</v>
      </c>
      <c r="AD11" s="29">
        <v>35</v>
      </c>
      <c r="AE11" s="15">
        <v>0</v>
      </c>
      <c r="AF11" s="114"/>
      <c r="AG11" s="32">
        <f t="shared" si="3"/>
        <v>35</v>
      </c>
      <c r="AH11" s="39">
        <f t="shared" si="4"/>
        <v>163</v>
      </c>
      <c r="AI11" s="142"/>
    </row>
    <row r="12" spans="1:36" ht="15.75" customHeight="1" x14ac:dyDescent="0.2">
      <c r="A12" s="136">
        <v>4</v>
      </c>
      <c r="B12" s="41" t="s">
        <v>128</v>
      </c>
      <c r="C12" s="42" t="s">
        <v>1</v>
      </c>
      <c r="D12" s="119" t="s">
        <v>129</v>
      </c>
      <c r="E12" s="8">
        <v>13</v>
      </c>
      <c r="F12" s="9">
        <v>10</v>
      </c>
      <c r="G12" s="9">
        <v>0</v>
      </c>
      <c r="H12" s="9">
        <v>20</v>
      </c>
      <c r="I12" s="9">
        <v>0</v>
      </c>
      <c r="J12" s="9">
        <v>0</v>
      </c>
      <c r="K12" s="9">
        <v>0</v>
      </c>
      <c r="L12" s="110"/>
      <c r="M12" s="30">
        <f t="shared" si="0"/>
        <v>43</v>
      </c>
      <c r="N12" s="26">
        <v>30</v>
      </c>
      <c r="O12" s="9">
        <v>10</v>
      </c>
      <c r="P12" s="9">
        <v>10</v>
      </c>
      <c r="Q12" s="9">
        <v>30</v>
      </c>
      <c r="R12" s="9">
        <v>0</v>
      </c>
      <c r="S12" s="110"/>
      <c r="T12" s="30">
        <f t="shared" si="1"/>
        <v>80</v>
      </c>
      <c r="U12" s="26">
        <v>10</v>
      </c>
      <c r="V12" s="9">
        <v>10</v>
      </c>
      <c r="W12" s="9">
        <v>15</v>
      </c>
      <c r="X12" s="9">
        <v>20</v>
      </c>
      <c r="Y12" s="9">
        <v>0</v>
      </c>
      <c r="Z12" s="9">
        <v>0</v>
      </c>
      <c r="AA12" s="9">
        <v>0</v>
      </c>
      <c r="AB12" s="110"/>
      <c r="AC12" s="30">
        <f t="shared" si="2"/>
        <v>55</v>
      </c>
      <c r="AD12" s="26">
        <v>45</v>
      </c>
      <c r="AE12" s="9">
        <v>13</v>
      </c>
      <c r="AF12" s="40" t="s">
        <v>130</v>
      </c>
      <c r="AG12" s="30">
        <f t="shared" si="3"/>
        <v>58</v>
      </c>
      <c r="AH12" s="37">
        <f t="shared" si="4"/>
        <v>236</v>
      </c>
      <c r="AI12" s="140">
        <f>SUM(AH12:AH14)</f>
        <v>628</v>
      </c>
    </row>
    <row r="13" spans="1:36" ht="15.75" customHeight="1" x14ac:dyDescent="0.2">
      <c r="A13" s="134"/>
      <c r="B13" s="43" t="s">
        <v>128</v>
      </c>
      <c r="C13" s="44" t="s">
        <v>20</v>
      </c>
      <c r="D13" s="120" t="s">
        <v>131</v>
      </c>
      <c r="E13" s="11">
        <v>13</v>
      </c>
      <c r="F13" s="12">
        <v>10</v>
      </c>
      <c r="G13" s="12">
        <v>20</v>
      </c>
      <c r="H13" s="12">
        <v>0</v>
      </c>
      <c r="I13" s="12">
        <v>0</v>
      </c>
      <c r="J13" s="12">
        <v>0</v>
      </c>
      <c r="K13" s="12">
        <v>0</v>
      </c>
      <c r="L13" s="36"/>
      <c r="M13" s="31">
        <f t="shared" si="0"/>
        <v>43</v>
      </c>
      <c r="N13" s="27">
        <v>30</v>
      </c>
      <c r="O13" s="12">
        <v>0</v>
      </c>
      <c r="P13" s="12">
        <v>10</v>
      </c>
      <c r="Q13" s="12">
        <v>20</v>
      </c>
      <c r="R13" s="12">
        <v>0</v>
      </c>
      <c r="S13" s="36"/>
      <c r="T13" s="31">
        <f t="shared" si="1"/>
        <v>60</v>
      </c>
      <c r="U13" s="27">
        <v>30</v>
      </c>
      <c r="V13" s="12">
        <v>10</v>
      </c>
      <c r="W13" s="12">
        <v>0</v>
      </c>
      <c r="X13" s="12">
        <v>20</v>
      </c>
      <c r="Y13" s="12">
        <v>0</v>
      </c>
      <c r="Z13" s="12">
        <v>0</v>
      </c>
      <c r="AA13" s="12">
        <v>0</v>
      </c>
      <c r="AB13" s="36"/>
      <c r="AC13" s="31">
        <f t="shared" si="2"/>
        <v>60</v>
      </c>
      <c r="AD13" s="27">
        <v>45</v>
      </c>
      <c r="AE13" s="12">
        <v>6</v>
      </c>
      <c r="AF13" s="102" t="s">
        <v>132</v>
      </c>
      <c r="AG13" s="31">
        <f t="shared" si="3"/>
        <v>51</v>
      </c>
      <c r="AH13" s="38">
        <f t="shared" si="4"/>
        <v>214</v>
      </c>
      <c r="AI13" s="141"/>
    </row>
    <row r="14" spans="1:36" ht="15.75" customHeight="1" thickBot="1" x14ac:dyDescent="0.25">
      <c r="A14" s="137"/>
      <c r="B14" s="45" t="s">
        <v>128</v>
      </c>
      <c r="C14" s="46" t="s">
        <v>20</v>
      </c>
      <c r="D14" s="122" t="s">
        <v>133</v>
      </c>
      <c r="E14" s="14">
        <v>13</v>
      </c>
      <c r="F14" s="15">
        <v>0</v>
      </c>
      <c r="G14" s="15">
        <v>20</v>
      </c>
      <c r="H14" s="15">
        <v>20</v>
      </c>
      <c r="I14" s="15">
        <v>0</v>
      </c>
      <c r="J14" s="15">
        <v>0</v>
      </c>
      <c r="K14" s="15">
        <v>0</v>
      </c>
      <c r="L14" s="114"/>
      <c r="M14" s="32">
        <f t="shared" si="0"/>
        <v>53</v>
      </c>
      <c r="N14" s="29">
        <v>30</v>
      </c>
      <c r="O14" s="15">
        <v>0</v>
      </c>
      <c r="P14" s="15">
        <v>0</v>
      </c>
      <c r="Q14" s="15">
        <v>0</v>
      </c>
      <c r="R14" s="15">
        <v>0</v>
      </c>
      <c r="S14" s="114"/>
      <c r="T14" s="32">
        <f t="shared" si="1"/>
        <v>30</v>
      </c>
      <c r="U14" s="29">
        <v>30</v>
      </c>
      <c r="V14" s="15">
        <v>10</v>
      </c>
      <c r="W14" s="15">
        <v>0</v>
      </c>
      <c r="X14" s="15">
        <v>20</v>
      </c>
      <c r="Y14" s="15">
        <v>0</v>
      </c>
      <c r="Z14" s="15">
        <v>0</v>
      </c>
      <c r="AA14" s="15">
        <v>0</v>
      </c>
      <c r="AB14" s="114"/>
      <c r="AC14" s="32">
        <f t="shared" si="2"/>
        <v>60</v>
      </c>
      <c r="AD14" s="29">
        <v>35</v>
      </c>
      <c r="AE14" s="15">
        <v>0</v>
      </c>
      <c r="AF14" s="114"/>
      <c r="AG14" s="32">
        <f t="shared" si="3"/>
        <v>35</v>
      </c>
      <c r="AH14" s="39">
        <f t="shared" si="4"/>
        <v>178</v>
      </c>
      <c r="AI14" s="142"/>
    </row>
    <row r="15" spans="1:36" ht="15.75" customHeight="1" x14ac:dyDescent="0.2">
      <c r="A15" s="136">
        <v>5</v>
      </c>
      <c r="B15" s="41" t="s">
        <v>134</v>
      </c>
      <c r="C15" s="42" t="s">
        <v>17</v>
      </c>
      <c r="D15" s="119" t="s">
        <v>135</v>
      </c>
      <c r="E15" s="8">
        <v>13</v>
      </c>
      <c r="F15" s="9">
        <v>0</v>
      </c>
      <c r="G15" s="9">
        <v>20</v>
      </c>
      <c r="H15" s="9">
        <v>20</v>
      </c>
      <c r="I15" s="9">
        <v>0</v>
      </c>
      <c r="J15" s="9">
        <v>0</v>
      </c>
      <c r="K15" s="9">
        <v>0</v>
      </c>
      <c r="L15" s="110"/>
      <c r="M15" s="30">
        <f t="shared" si="0"/>
        <v>53</v>
      </c>
      <c r="N15" s="26">
        <v>30</v>
      </c>
      <c r="O15" s="9">
        <v>0</v>
      </c>
      <c r="P15" s="9">
        <v>30</v>
      </c>
      <c r="Q15" s="9">
        <v>0</v>
      </c>
      <c r="R15" s="9">
        <v>0</v>
      </c>
      <c r="S15" s="110"/>
      <c r="T15" s="30">
        <f t="shared" si="1"/>
        <v>60</v>
      </c>
      <c r="U15" s="26">
        <v>30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110"/>
      <c r="AC15" s="30">
        <f t="shared" si="2"/>
        <v>30</v>
      </c>
      <c r="AD15" s="26">
        <v>30</v>
      </c>
      <c r="AE15" s="9">
        <v>0</v>
      </c>
      <c r="AF15" s="110"/>
      <c r="AG15" s="30">
        <f t="shared" si="3"/>
        <v>30</v>
      </c>
      <c r="AH15" s="37">
        <f t="shared" si="4"/>
        <v>173</v>
      </c>
      <c r="AI15" s="140">
        <f>SUM(AH15:AH18)</f>
        <v>591</v>
      </c>
    </row>
    <row r="16" spans="1:36" ht="15.75" customHeight="1" x14ac:dyDescent="0.2">
      <c r="A16" s="134"/>
      <c r="B16" s="43" t="s">
        <v>134</v>
      </c>
      <c r="C16" s="44" t="s">
        <v>1</v>
      </c>
      <c r="D16" s="120" t="s">
        <v>136</v>
      </c>
      <c r="E16" s="11">
        <v>8</v>
      </c>
      <c r="F16" s="12">
        <v>10</v>
      </c>
      <c r="G16" s="12">
        <v>20</v>
      </c>
      <c r="H16" s="12">
        <v>20</v>
      </c>
      <c r="I16" s="12">
        <v>0</v>
      </c>
      <c r="J16" s="12">
        <v>0</v>
      </c>
      <c r="K16" s="12">
        <v>0</v>
      </c>
      <c r="L16" s="36"/>
      <c r="M16" s="31">
        <f t="shared" si="0"/>
        <v>58</v>
      </c>
      <c r="N16" s="27">
        <v>30</v>
      </c>
      <c r="O16" s="12">
        <v>0</v>
      </c>
      <c r="P16" s="12">
        <v>30</v>
      </c>
      <c r="Q16" s="12">
        <v>0</v>
      </c>
      <c r="R16" s="12">
        <v>0</v>
      </c>
      <c r="S16" s="36"/>
      <c r="T16" s="31">
        <f t="shared" si="1"/>
        <v>60</v>
      </c>
      <c r="U16" s="27">
        <v>10</v>
      </c>
      <c r="V16" s="12">
        <v>10</v>
      </c>
      <c r="W16" s="12">
        <v>0</v>
      </c>
      <c r="X16" s="12">
        <v>0</v>
      </c>
      <c r="Y16" s="12">
        <v>0</v>
      </c>
      <c r="Z16" s="12">
        <v>0</v>
      </c>
      <c r="AA16" s="12">
        <v>0</v>
      </c>
      <c r="AB16" s="36"/>
      <c r="AC16" s="31">
        <f t="shared" si="2"/>
        <v>20</v>
      </c>
      <c r="AD16" s="27">
        <v>25</v>
      </c>
      <c r="AE16" s="12">
        <v>0</v>
      </c>
      <c r="AF16" s="36"/>
      <c r="AG16" s="31">
        <f t="shared" si="3"/>
        <v>25</v>
      </c>
      <c r="AH16" s="38">
        <f t="shared" si="4"/>
        <v>163</v>
      </c>
      <c r="AI16" s="141"/>
    </row>
    <row r="17" spans="1:35" ht="15.75" customHeight="1" x14ac:dyDescent="0.2">
      <c r="A17" s="134"/>
      <c r="B17" s="43" t="s">
        <v>134</v>
      </c>
      <c r="C17" s="44" t="s">
        <v>20</v>
      </c>
      <c r="D17" s="120" t="s">
        <v>137</v>
      </c>
      <c r="E17" s="11">
        <v>8</v>
      </c>
      <c r="F17" s="12">
        <v>10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36"/>
      <c r="M17" s="31">
        <f t="shared" si="0"/>
        <v>18</v>
      </c>
      <c r="N17" s="27">
        <v>30</v>
      </c>
      <c r="O17" s="12">
        <v>0</v>
      </c>
      <c r="P17" s="12">
        <v>10</v>
      </c>
      <c r="Q17" s="12">
        <v>0</v>
      </c>
      <c r="R17" s="12">
        <v>0</v>
      </c>
      <c r="S17" s="36"/>
      <c r="T17" s="31">
        <f t="shared" si="1"/>
        <v>40</v>
      </c>
      <c r="U17" s="27">
        <v>10</v>
      </c>
      <c r="V17" s="12">
        <v>10</v>
      </c>
      <c r="W17" s="12">
        <v>0</v>
      </c>
      <c r="X17" s="12">
        <v>0</v>
      </c>
      <c r="Y17" s="12">
        <v>0</v>
      </c>
      <c r="Z17" s="12">
        <v>0</v>
      </c>
      <c r="AA17" s="12">
        <v>0</v>
      </c>
      <c r="AB17" s="36"/>
      <c r="AC17" s="31">
        <f t="shared" si="2"/>
        <v>20</v>
      </c>
      <c r="AD17" s="27">
        <v>30</v>
      </c>
      <c r="AE17" s="12">
        <v>0</v>
      </c>
      <c r="AF17" s="36"/>
      <c r="AG17" s="31">
        <f t="shared" si="3"/>
        <v>30</v>
      </c>
      <c r="AH17" s="38">
        <f t="shared" si="4"/>
        <v>108</v>
      </c>
      <c r="AI17" s="141"/>
    </row>
    <row r="18" spans="1:35" ht="15.75" customHeight="1" thickBot="1" x14ac:dyDescent="0.25">
      <c r="A18" s="137"/>
      <c r="B18" s="45" t="s">
        <v>134</v>
      </c>
      <c r="C18" s="46" t="s">
        <v>17</v>
      </c>
      <c r="D18" s="122" t="s">
        <v>138</v>
      </c>
      <c r="E18" s="14">
        <v>13</v>
      </c>
      <c r="F18" s="15">
        <v>0</v>
      </c>
      <c r="G18" s="15">
        <v>0</v>
      </c>
      <c r="H18" s="15">
        <v>0</v>
      </c>
      <c r="I18" s="15">
        <v>39</v>
      </c>
      <c r="J18" s="15">
        <v>0</v>
      </c>
      <c r="K18" s="15">
        <v>0</v>
      </c>
      <c r="L18" s="114"/>
      <c r="M18" s="32">
        <f t="shared" si="0"/>
        <v>52</v>
      </c>
      <c r="N18" s="29">
        <v>10</v>
      </c>
      <c r="O18" s="15">
        <v>10</v>
      </c>
      <c r="P18" s="15">
        <v>30</v>
      </c>
      <c r="Q18" s="15">
        <v>10</v>
      </c>
      <c r="R18" s="15">
        <v>0</v>
      </c>
      <c r="S18" s="114"/>
      <c r="T18" s="32">
        <f t="shared" si="1"/>
        <v>60</v>
      </c>
      <c r="U18" s="29">
        <v>10</v>
      </c>
      <c r="V18" s="15">
        <v>0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14"/>
      <c r="AC18" s="32">
        <f t="shared" si="2"/>
        <v>10</v>
      </c>
      <c r="AD18" s="29">
        <v>25</v>
      </c>
      <c r="AE18" s="15">
        <v>0</v>
      </c>
      <c r="AF18" s="114"/>
      <c r="AG18" s="32">
        <f t="shared" si="3"/>
        <v>25</v>
      </c>
      <c r="AH18" s="39">
        <f t="shared" si="4"/>
        <v>147</v>
      </c>
      <c r="AI18" s="142"/>
    </row>
    <row r="19" spans="1:35" ht="12.75" x14ac:dyDescent="0.2">
      <c r="A19" s="136">
        <v>6</v>
      </c>
      <c r="B19" s="41" t="s">
        <v>139</v>
      </c>
      <c r="C19" s="42" t="s">
        <v>20</v>
      </c>
      <c r="D19" s="119" t="s">
        <v>140</v>
      </c>
      <c r="E19" s="8">
        <v>13</v>
      </c>
      <c r="F19" s="9">
        <v>0</v>
      </c>
      <c r="G19" s="9">
        <v>20</v>
      </c>
      <c r="H19" s="9">
        <v>20</v>
      </c>
      <c r="I19" s="9">
        <v>0</v>
      </c>
      <c r="J19" s="9">
        <v>0</v>
      </c>
      <c r="K19" s="9">
        <v>0</v>
      </c>
      <c r="L19" s="110"/>
      <c r="M19" s="30">
        <f t="shared" si="0"/>
        <v>53</v>
      </c>
      <c r="N19" s="26">
        <v>30</v>
      </c>
      <c r="O19" s="9">
        <v>0</v>
      </c>
      <c r="P19" s="9">
        <v>10</v>
      </c>
      <c r="Q19" s="9">
        <v>0</v>
      </c>
      <c r="R19" s="9">
        <v>0</v>
      </c>
      <c r="S19" s="110"/>
      <c r="T19" s="30">
        <f t="shared" si="1"/>
        <v>40</v>
      </c>
      <c r="U19" s="26">
        <v>10</v>
      </c>
      <c r="V19" s="9">
        <v>10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126"/>
      <c r="AC19" s="30">
        <f t="shared" si="2"/>
        <v>20</v>
      </c>
      <c r="AD19" s="26">
        <v>25</v>
      </c>
      <c r="AE19" s="9">
        <v>0</v>
      </c>
      <c r="AF19" s="110"/>
      <c r="AG19" s="30">
        <f t="shared" si="3"/>
        <v>25</v>
      </c>
      <c r="AH19" s="37">
        <f t="shared" si="4"/>
        <v>138</v>
      </c>
      <c r="AI19" s="140">
        <f>SUM(AH19:AH20)</f>
        <v>271</v>
      </c>
    </row>
    <row r="20" spans="1:35" ht="13.5" thickBot="1" x14ac:dyDescent="0.25">
      <c r="A20" s="137"/>
      <c r="B20" s="45" t="s">
        <v>139</v>
      </c>
      <c r="C20" s="46" t="s">
        <v>17</v>
      </c>
      <c r="D20" s="122" t="s">
        <v>141</v>
      </c>
      <c r="E20" s="14">
        <v>13</v>
      </c>
      <c r="F20" s="15">
        <v>0</v>
      </c>
      <c r="G20" s="15">
        <v>0</v>
      </c>
      <c r="H20" s="15">
        <v>20</v>
      </c>
      <c r="I20" s="15">
        <v>0</v>
      </c>
      <c r="J20" s="15">
        <v>0</v>
      </c>
      <c r="K20" s="15">
        <v>0</v>
      </c>
      <c r="L20" s="114"/>
      <c r="M20" s="32">
        <f t="shared" si="0"/>
        <v>33</v>
      </c>
      <c r="N20" s="29">
        <v>30</v>
      </c>
      <c r="O20" s="15">
        <v>10</v>
      </c>
      <c r="P20" s="15">
        <v>30</v>
      </c>
      <c r="Q20" s="15">
        <v>0</v>
      </c>
      <c r="R20" s="15">
        <v>0</v>
      </c>
      <c r="S20" s="114"/>
      <c r="T20" s="32">
        <f t="shared" si="1"/>
        <v>70</v>
      </c>
      <c r="U20" s="29">
        <v>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27"/>
      <c r="AC20" s="32">
        <f t="shared" si="2"/>
        <v>0</v>
      </c>
      <c r="AD20" s="29">
        <v>30</v>
      </c>
      <c r="AE20" s="15">
        <v>0</v>
      </c>
      <c r="AF20" s="114"/>
      <c r="AG20" s="32">
        <f t="shared" si="3"/>
        <v>30</v>
      </c>
      <c r="AH20" s="39">
        <f t="shared" si="4"/>
        <v>133</v>
      </c>
      <c r="AI20" s="142"/>
    </row>
    <row r="21" spans="1:35" ht="15.75" customHeight="1" thickBot="1" x14ac:dyDescent="0.25"/>
    <row r="22" spans="1:35" ht="15.75" customHeight="1" x14ac:dyDescent="0.2">
      <c r="B22" s="41" t="s">
        <v>142</v>
      </c>
      <c r="C22" s="42" t="s">
        <v>1</v>
      </c>
      <c r="D22" s="119" t="s">
        <v>143</v>
      </c>
      <c r="E22" s="8">
        <v>13</v>
      </c>
      <c r="F22" s="9">
        <v>10</v>
      </c>
      <c r="G22" s="9">
        <v>20</v>
      </c>
      <c r="H22" s="9">
        <v>20</v>
      </c>
      <c r="I22" s="9">
        <v>20</v>
      </c>
      <c r="J22" s="9">
        <v>0</v>
      </c>
      <c r="K22" s="9">
        <v>0</v>
      </c>
      <c r="L22" s="110"/>
      <c r="M22" s="30">
        <f>SUM(E22:K22)</f>
        <v>83</v>
      </c>
      <c r="N22" s="26">
        <v>30</v>
      </c>
      <c r="O22" s="9">
        <v>10</v>
      </c>
      <c r="P22" s="9">
        <v>30</v>
      </c>
      <c r="Q22" s="9">
        <v>30</v>
      </c>
      <c r="R22" s="9">
        <v>0</v>
      </c>
      <c r="S22" s="110"/>
      <c r="T22" s="30">
        <f>SUM(N22:R22)</f>
        <v>100</v>
      </c>
      <c r="U22" s="26">
        <v>10</v>
      </c>
      <c r="V22" s="9">
        <v>10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110"/>
      <c r="AC22" s="30">
        <f>SUM(U22:AA22)</f>
        <v>20</v>
      </c>
      <c r="AD22" s="26">
        <v>45</v>
      </c>
      <c r="AE22" s="9">
        <v>2</v>
      </c>
      <c r="AF22" s="40" t="s">
        <v>144</v>
      </c>
      <c r="AG22" s="30">
        <f>SUM(AD22:AE22)</f>
        <v>47</v>
      </c>
      <c r="AH22" s="37">
        <f>SUM(M22,T22,AC22,AG22)</f>
        <v>250</v>
      </c>
    </row>
    <row r="23" spans="1:35" ht="15.75" customHeight="1" x14ac:dyDescent="0.2">
      <c r="B23" s="43" t="s">
        <v>145</v>
      </c>
      <c r="C23" s="44" t="s">
        <v>1</v>
      </c>
      <c r="D23" s="120" t="s">
        <v>146</v>
      </c>
      <c r="E23" s="11">
        <v>13</v>
      </c>
      <c r="F23" s="12">
        <v>20</v>
      </c>
      <c r="G23" s="12">
        <v>20</v>
      </c>
      <c r="H23" s="12">
        <v>0</v>
      </c>
      <c r="I23" s="12">
        <v>20</v>
      </c>
      <c r="J23" s="12">
        <v>0</v>
      </c>
      <c r="K23" s="12">
        <v>0</v>
      </c>
      <c r="L23" s="36"/>
      <c r="M23" s="31">
        <f>SUM(E23:K23)</f>
        <v>73</v>
      </c>
      <c r="N23" s="27">
        <v>30</v>
      </c>
      <c r="O23" s="12">
        <v>0</v>
      </c>
      <c r="P23" s="12">
        <v>10</v>
      </c>
      <c r="Q23" s="12">
        <v>0</v>
      </c>
      <c r="R23" s="12">
        <v>0</v>
      </c>
      <c r="S23" s="36"/>
      <c r="T23" s="31">
        <f>SUM(N23:R23)</f>
        <v>40</v>
      </c>
      <c r="U23" s="27">
        <v>30</v>
      </c>
      <c r="V23" s="12">
        <v>10</v>
      </c>
      <c r="W23" s="12">
        <v>0</v>
      </c>
      <c r="X23" s="12">
        <v>20</v>
      </c>
      <c r="Y23" s="12">
        <v>0</v>
      </c>
      <c r="Z23" s="12">
        <v>0</v>
      </c>
      <c r="AA23" s="12">
        <v>0</v>
      </c>
      <c r="AB23" s="36"/>
      <c r="AC23" s="31">
        <f>SUM(U23:AA23)</f>
        <v>60</v>
      </c>
      <c r="AD23" s="27">
        <v>30</v>
      </c>
      <c r="AE23" s="12">
        <v>0</v>
      </c>
      <c r="AF23" s="36"/>
      <c r="AG23" s="31">
        <f>SUM(AD23:AE23)</f>
        <v>30</v>
      </c>
      <c r="AH23" s="38">
        <f>SUM(M23,T23,AC23,AG23)</f>
        <v>203</v>
      </c>
    </row>
    <row r="24" spans="1:35" ht="15.75" customHeight="1" x14ac:dyDescent="0.2">
      <c r="B24" s="43" t="s">
        <v>147</v>
      </c>
      <c r="C24" s="44" t="s">
        <v>1</v>
      </c>
      <c r="D24" s="120" t="s">
        <v>148</v>
      </c>
      <c r="E24" s="11">
        <v>13</v>
      </c>
      <c r="F24" s="12">
        <v>10</v>
      </c>
      <c r="G24" s="12">
        <v>0</v>
      </c>
      <c r="H24" s="12">
        <v>20</v>
      </c>
      <c r="I24" s="12">
        <v>20</v>
      </c>
      <c r="J24" s="12">
        <v>0</v>
      </c>
      <c r="K24" s="12">
        <v>0</v>
      </c>
      <c r="L24" s="36"/>
      <c r="M24" s="31">
        <f>SUM(E24:K24)</f>
        <v>63</v>
      </c>
      <c r="N24" s="27">
        <v>30</v>
      </c>
      <c r="O24" s="12">
        <v>0</v>
      </c>
      <c r="P24" s="12">
        <v>10</v>
      </c>
      <c r="Q24" s="12">
        <v>20</v>
      </c>
      <c r="R24" s="12">
        <v>0</v>
      </c>
      <c r="S24" s="36"/>
      <c r="T24" s="31">
        <f>SUM(N24:R24)</f>
        <v>60</v>
      </c>
      <c r="U24" s="27">
        <v>30</v>
      </c>
      <c r="V24" s="12">
        <v>0</v>
      </c>
      <c r="W24" s="12">
        <v>15</v>
      </c>
      <c r="X24" s="12">
        <v>0</v>
      </c>
      <c r="Y24" s="12">
        <v>0</v>
      </c>
      <c r="Z24" s="12">
        <v>0</v>
      </c>
      <c r="AA24" s="12">
        <v>0</v>
      </c>
      <c r="AB24" s="21"/>
      <c r="AC24" s="31">
        <f>SUM(U24:AA24)</f>
        <v>45</v>
      </c>
      <c r="AD24" s="27">
        <v>35</v>
      </c>
      <c r="AE24" s="12">
        <v>0</v>
      </c>
      <c r="AF24" s="36"/>
      <c r="AG24" s="31">
        <f>SUM(AD24:AE24)</f>
        <v>35</v>
      </c>
      <c r="AH24" s="38">
        <f>SUM(M24,T24,AC24,AG24)</f>
        <v>203</v>
      </c>
    </row>
    <row r="25" spans="1:35" ht="15.75" customHeight="1" x14ac:dyDescent="0.2">
      <c r="B25" s="43" t="s">
        <v>149</v>
      </c>
      <c r="C25" s="44" t="s">
        <v>17</v>
      </c>
      <c r="D25" s="120" t="s">
        <v>150</v>
      </c>
      <c r="E25" s="11">
        <v>13</v>
      </c>
      <c r="F25" s="12">
        <v>0</v>
      </c>
      <c r="G25" s="12">
        <v>20</v>
      </c>
      <c r="H25" s="12">
        <v>0</v>
      </c>
      <c r="I25" s="12">
        <v>0</v>
      </c>
      <c r="J25" s="12">
        <v>0</v>
      </c>
      <c r="K25" s="12">
        <v>0</v>
      </c>
      <c r="L25" s="36"/>
      <c r="M25" s="31">
        <f>SUM(E25:K25)</f>
        <v>33</v>
      </c>
      <c r="N25" s="28">
        <v>30</v>
      </c>
      <c r="O25" s="12">
        <v>0</v>
      </c>
      <c r="P25" s="129">
        <v>30</v>
      </c>
      <c r="Q25" s="12">
        <v>0</v>
      </c>
      <c r="R25" s="12">
        <v>0</v>
      </c>
      <c r="S25" s="36"/>
      <c r="T25" s="31">
        <f>SUM(N25:R25)</f>
        <v>60</v>
      </c>
      <c r="U25" s="27">
        <v>10</v>
      </c>
      <c r="V25" s="12">
        <v>10</v>
      </c>
      <c r="W25" s="12">
        <v>0</v>
      </c>
      <c r="X25" s="12">
        <v>0</v>
      </c>
      <c r="Y25" s="12">
        <v>0</v>
      </c>
      <c r="Z25" s="12">
        <v>0</v>
      </c>
      <c r="AA25" s="12">
        <v>0</v>
      </c>
      <c r="AB25" s="36"/>
      <c r="AC25" s="31">
        <f>SUM(U25:AA25)</f>
        <v>20</v>
      </c>
      <c r="AD25" s="27">
        <v>25</v>
      </c>
      <c r="AE25" s="12">
        <v>0</v>
      </c>
      <c r="AF25" s="36"/>
      <c r="AG25" s="31">
        <f>SUM(AD25:AE25)</f>
        <v>25</v>
      </c>
      <c r="AH25" s="38">
        <f>SUM(M25,T25,AC25,AG25)</f>
        <v>138</v>
      </c>
    </row>
    <row r="26" spans="1:35" ht="15.75" customHeight="1" x14ac:dyDescent="0.2">
      <c r="B26" s="43" t="s">
        <v>151</v>
      </c>
      <c r="C26" s="44" t="s">
        <v>17</v>
      </c>
      <c r="D26" s="120" t="s">
        <v>152</v>
      </c>
      <c r="E26" s="11">
        <v>13</v>
      </c>
      <c r="F26" s="12">
        <v>0</v>
      </c>
      <c r="G26" s="12">
        <v>0</v>
      </c>
      <c r="H26" s="12">
        <v>20</v>
      </c>
      <c r="I26" s="12">
        <v>0</v>
      </c>
      <c r="J26" s="12">
        <v>0</v>
      </c>
      <c r="K26" s="12">
        <v>0</v>
      </c>
      <c r="L26" s="36"/>
      <c r="M26" s="31">
        <f>SUM(E26:K26)</f>
        <v>33</v>
      </c>
      <c r="N26" s="27">
        <v>10</v>
      </c>
      <c r="O26" s="12">
        <v>0</v>
      </c>
      <c r="P26" s="12">
        <v>30</v>
      </c>
      <c r="Q26" s="12">
        <v>0</v>
      </c>
      <c r="R26" s="12">
        <v>0</v>
      </c>
      <c r="S26" s="36"/>
      <c r="T26" s="31">
        <f>SUM(N26:R26)</f>
        <v>40</v>
      </c>
      <c r="U26" s="27">
        <v>10</v>
      </c>
      <c r="V26" s="12">
        <v>0</v>
      </c>
      <c r="W26" s="12">
        <v>0</v>
      </c>
      <c r="X26" s="12">
        <v>0</v>
      </c>
      <c r="Y26" s="12">
        <v>0</v>
      </c>
      <c r="Z26" s="12">
        <v>0</v>
      </c>
      <c r="AA26" s="12">
        <v>0</v>
      </c>
      <c r="AB26" s="36"/>
      <c r="AC26" s="31">
        <f>SUM(U26:AA26)</f>
        <v>10</v>
      </c>
      <c r="AD26" s="27">
        <v>30</v>
      </c>
      <c r="AE26" s="12">
        <v>0</v>
      </c>
      <c r="AF26" s="36"/>
      <c r="AG26" s="31">
        <f>SUM(AD26:AE26)</f>
        <v>30</v>
      </c>
      <c r="AH26" s="38">
        <f>SUM(M26,T26,AC26,AG26)</f>
        <v>113</v>
      </c>
    </row>
  </sheetData>
  <mergeCells count="12">
    <mergeCell ref="A2:A5"/>
    <mergeCell ref="AI2:AI5"/>
    <mergeCell ref="A6:A9"/>
    <mergeCell ref="AI6:AI9"/>
    <mergeCell ref="A10:A11"/>
    <mergeCell ref="AI10:AI11"/>
    <mergeCell ref="A12:A14"/>
    <mergeCell ref="AI12:AI14"/>
    <mergeCell ref="A15:A18"/>
    <mergeCell ref="AI15:AI18"/>
    <mergeCell ref="A19:A20"/>
    <mergeCell ref="AI19:AI20"/>
  </mergeCells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5"/>
  <sheetViews>
    <sheetView workbookViewId="0">
      <pane ySplit="1" topLeftCell="A2" activePane="bottomLeft" state="frozen"/>
      <selection pane="bottomLeft" activeCell="A2" sqref="A2:D13"/>
    </sheetView>
  </sheetViews>
  <sheetFormatPr defaultColWidth="14.42578125" defaultRowHeight="15.75" customHeight="1" x14ac:dyDescent="0.2"/>
  <cols>
    <col min="1" max="1" width="5.5703125" style="93" customWidth="1"/>
    <col min="2" max="2" width="41.7109375" style="93" customWidth="1"/>
    <col min="3" max="3" width="9.140625" style="93" customWidth="1"/>
    <col min="4" max="4" width="18.7109375" style="93" customWidth="1"/>
    <col min="5" max="11" width="5.7109375" style="93" hidden="1" customWidth="1"/>
    <col min="12" max="12" width="6.7109375" style="115" hidden="1" customWidth="1"/>
    <col min="13" max="13" width="5.7109375" style="93" customWidth="1"/>
    <col min="14" max="18" width="5.7109375" style="93" hidden="1" customWidth="1"/>
    <col min="19" max="19" width="6.7109375" style="115" hidden="1" customWidth="1"/>
    <col min="20" max="20" width="5.7109375" style="93" customWidth="1"/>
    <col min="21" max="27" width="5.7109375" style="93" hidden="1" customWidth="1"/>
    <col min="28" max="28" width="6.7109375" style="115" hidden="1" customWidth="1"/>
    <col min="29" max="29" width="5.7109375" style="93" customWidth="1"/>
    <col min="30" max="31" width="5.7109375" style="93" hidden="1" customWidth="1"/>
    <col min="32" max="32" width="6.7109375" style="115" hidden="1" customWidth="1"/>
    <col min="33" max="34" width="5.7109375" style="93" customWidth="1"/>
    <col min="35" max="35" width="9.7109375" style="93" customWidth="1"/>
    <col min="36" max="42" width="21.5703125" style="93" customWidth="1"/>
    <col min="43" max="16384" width="14.42578125" style="93"/>
  </cols>
  <sheetData>
    <row r="1" spans="1:36" ht="116.25" customHeight="1" thickBot="1" x14ac:dyDescent="0.25">
      <c r="A1" s="80" t="s">
        <v>39</v>
      </c>
      <c r="B1" s="81" t="s">
        <v>65</v>
      </c>
      <c r="C1" s="82" t="s">
        <v>66</v>
      </c>
      <c r="D1" s="83" t="s">
        <v>67</v>
      </c>
      <c r="E1" s="84" t="s">
        <v>58</v>
      </c>
      <c r="F1" s="85" t="s">
        <v>59</v>
      </c>
      <c r="G1" s="85" t="s">
        <v>60</v>
      </c>
      <c r="H1" s="85" t="s">
        <v>62</v>
      </c>
      <c r="I1" s="85" t="s">
        <v>61</v>
      </c>
      <c r="J1" s="85" t="s">
        <v>63</v>
      </c>
      <c r="K1" s="85" t="s">
        <v>42</v>
      </c>
      <c r="L1" s="86" t="s">
        <v>43</v>
      </c>
      <c r="M1" s="87" t="s">
        <v>40</v>
      </c>
      <c r="N1" s="84" t="s">
        <v>47</v>
      </c>
      <c r="O1" s="85" t="s">
        <v>48</v>
      </c>
      <c r="P1" s="85" t="s">
        <v>49</v>
      </c>
      <c r="Q1" s="85" t="s">
        <v>50</v>
      </c>
      <c r="R1" s="85" t="s">
        <v>42</v>
      </c>
      <c r="S1" s="86" t="s">
        <v>43</v>
      </c>
      <c r="T1" s="87" t="s">
        <v>41</v>
      </c>
      <c r="U1" s="84" t="s">
        <v>51</v>
      </c>
      <c r="V1" s="85" t="s">
        <v>52</v>
      </c>
      <c r="W1" s="85" t="s">
        <v>53</v>
      </c>
      <c r="X1" s="85" t="s">
        <v>54</v>
      </c>
      <c r="Y1" s="85" t="s">
        <v>55</v>
      </c>
      <c r="Z1" s="85" t="s">
        <v>56</v>
      </c>
      <c r="AA1" s="85" t="s">
        <v>42</v>
      </c>
      <c r="AB1" s="86" t="s">
        <v>43</v>
      </c>
      <c r="AC1" s="87" t="s">
        <v>46</v>
      </c>
      <c r="AD1" s="88" t="s">
        <v>57</v>
      </c>
      <c r="AE1" s="85" t="s">
        <v>42</v>
      </c>
      <c r="AF1" s="89" t="s">
        <v>43</v>
      </c>
      <c r="AG1" s="87" t="s">
        <v>44</v>
      </c>
      <c r="AH1" s="90" t="s">
        <v>45</v>
      </c>
      <c r="AI1" s="91" t="s">
        <v>68</v>
      </c>
      <c r="AJ1" s="92"/>
    </row>
    <row r="2" spans="1:36" ht="15.75" customHeight="1" x14ac:dyDescent="0.2">
      <c r="A2" s="147">
        <v>1</v>
      </c>
      <c r="B2" s="161" t="s">
        <v>69</v>
      </c>
      <c r="C2" s="162" t="s">
        <v>1</v>
      </c>
      <c r="D2" s="163" t="s">
        <v>70</v>
      </c>
      <c r="E2" s="63">
        <v>13</v>
      </c>
      <c r="F2" s="64">
        <v>10</v>
      </c>
      <c r="G2" s="64">
        <v>20</v>
      </c>
      <c r="H2" s="64">
        <v>0</v>
      </c>
      <c r="I2" s="64">
        <v>0</v>
      </c>
      <c r="J2" s="64">
        <v>0</v>
      </c>
      <c r="K2" s="64">
        <v>0</v>
      </c>
      <c r="L2" s="97"/>
      <c r="M2" s="67">
        <f t="shared" ref="M2:M21" si="0">SUM(E2:K2)</f>
        <v>43</v>
      </c>
      <c r="N2" s="68">
        <v>30</v>
      </c>
      <c r="O2" s="64">
        <v>10</v>
      </c>
      <c r="P2" s="64">
        <v>30</v>
      </c>
      <c r="Q2" s="64">
        <v>20</v>
      </c>
      <c r="R2" s="64">
        <v>0</v>
      </c>
      <c r="S2" s="97"/>
      <c r="T2" s="67">
        <f t="shared" ref="T2:T21" si="1">SUM(N2:R2)</f>
        <v>90</v>
      </c>
      <c r="U2" s="68">
        <v>30</v>
      </c>
      <c r="V2" s="64">
        <v>10</v>
      </c>
      <c r="W2" s="64">
        <v>15</v>
      </c>
      <c r="X2" s="64">
        <v>20</v>
      </c>
      <c r="Y2" s="64">
        <v>20</v>
      </c>
      <c r="Z2" s="64">
        <v>0</v>
      </c>
      <c r="AA2" s="64">
        <v>0</v>
      </c>
      <c r="AB2" s="97"/>
      <c r="AC2" s="67">
        <f t="shared" ref="AC2:AC21" si="2">SUM(U2:AA2)</f>
        <v>95</v>
      </c>
      <c r="AD2" s="68">
        <v>45</v>
      </c>
      <c r="AE2" s="64">
        <v>3</v>
      </c>
      <c r="AF2" s="98" t="s">
        <v>71</v>
      </c>
      <c r="AG2" s="67">
        <f t="shared" ref="AG2:AG21" si="3">SUM(AD2:AE2)</f>
        <v>48</v>
      </c>
      <c r="AH2" s="71">
        <f t="shared" ref="AH2:AH21" si="4">SUM(M2,T2,AC2,AG2)</f>
        <v>276</v>
      </c>
      <c r="AI2" s="141">
        <f>SUM(AH2:AH5)</f>
        <v>899</v>
      </c>
      <c r="AJ2" s="92"/>
    </row>
    <row r="3" spans="1:36" ht="15.75" customHeight="1" x14ac:dyDescent="0.2">
      <c r="A3" s="147"/>
      <c r="B3" s="164" t="s">
        <v>69</v>
      </c>
      <c r="C3" s="165" t="s">
        <v>1</v>
      </c>
      <c r="D3" s="166" t="s">
        <v>72</v>
      </c>
      <c r="E3" s="11">
        <v>13</v>
      </c>
      <c r="F3" s="12">
        <v>0</v>
      </c>
      <c r="G3" s="12">
        <v>20</v>
      </c>
      <c r="H3" s="12">
        <v>20</v>
      </c>
      <c r="I3" s="12">
        <v>0</v>
      </c>
      <c r="J3" s="12">
        <v>20</v>
      </c>
      <c r="K3" s="12">
        <v>0</v>
      </c>
      <c r="L3" s="36"/>
      <c r="M3" s="31">
        <f t="shared" si="0"/>
        <v>73</v>
      </c>
      <c r="N3" s="27">
        <v>20</v>
      </c>
      <c r="O3" s="12">
        <v>10</v>
      </c>
      <c r="P3" s="12">
        <v>10</v>
      </c>
      <c r="Q3" s="12">
        <v>30</v>
      </c>
      <c r="R3" s="12">
        <v>0</v>
      </c>
      <c r="S3" s="36"/>
      <c r="T3" s="31">
        <f t="shared" si="1"/>
        <v>70</v>
      </c>
      <c r="U3" s="27">
        <v>10</v>
      </c>
      <c r="V3" s="12">
        <v>10</v>
      </c>
      <c r="W3" s="12">
        <v>15</v>
      </c>
      <c r="X3" s="12">
        <v>0</v>
      </c>
      <c r="Y3" s="12">
        <v>20</v>
      </c>
      <c r="Z3" s="12">
        <v>0</v>
      </c>
      <c r="AA3" s="12">
        <v>0</v>
      </c>
      <c r="AB3" s="36"/>
      <c r="AC3" s="31">
        <f t="shared" si="2"/>
        <v>55</v>
      </c>
      <c r="AD3" s="27">
        <v>40</v>
      </c>
      <c r="AE3" s="12">
        <v>0</v>
      </c>
      <c r="AF3" s="36"/>
      <c r="AG3" s="31">
        <f t="shared" si="3"/>
        <v>40</v>
      </c>
      <c r="AH3" s="38">
        <f t="shared" si="4"/>
        <v>238</v>
      </c>
      <c r="AI3" s="141"/>
    </row>
    <row r="4" spans="1:36" ht="15.75" customHeight="1" x14ac:dyDescent="0.2">
      <c r="A4" s="147"/>
      <c r="B4" s="164" t="s">
        <v>69</v>
      </c>
      <c r="C4" s="165" t="s">
        <v>20</v>
      </c>
      <c r="D4" s="166" t="s">
        <v>73</v>
      </c>
      <c r="E4" s="11">
        <v>13</v>
      </c>
      <c r="F4" s="12">
        <v>0</v>
      </c>
      <c r="G4" s="12">
        <v>20</v>
      </c>
      <c r="H4" s="12">
        <v>0</v>
      </c>
      <c r="I4" s="12">
        <v>0</v>
      </c>
      <c r="J4" s="12">
        <v>0</v>
      </c>
      <c r="K4" s="12">
        <v>0</v>
      </c>
      <c r="L4" s="36"/>
      <c r="M4" s="31">
        <f t="shared" si="0"/>
        <v>33</v>
      </c>
      <c r="N4" s="27">
        <v>30</v>
      </c>
      <c r="O4" s="12">
        <v>0</v>
      </c>
      <c r="P4" s="12">
        <v>30</v>
      </c>
      <c r="Q4" s="12">
        <v>0</v>
      </c>
      <c r="R4" s="12">
        <v>0</v>
      </c>
      <c r="S4" s="36"/>
      <c r="T4" s="31">
        <f t="shared" si="1"/>
        <v>60</v>
      </c>
      <c r="U4" s="27">
        <v>30</v>
      </c>
      <c r="V4" s="12">
        <v>0</v>
      </c>
      <c r="W4" s="12">
        <v>0</v>
      </c>
      <c r="X4" s="12">
        <v>0</v>
      </c>
      <c r="Y4" s="12">
        <v>20</v>
      </c>
      <c r="Z4" s="12">
        <v>0</v>
      </c>
      <c r="AA4" s="12">
        <v>0</v>
      </c>
      <c r="AB4" s="36"/>
      <c r="AC4" s="31">
        <f t="shared" si="2"/>
        <v>50</v>
      </c>
      <c r="AD4" s="27">
        <v>45</v>
      </c>
      <c r="AE4" s="12">
        <v>9</v>
      </c>
      <c r="AF4" s="102" t="s">
        <v>74</v>
      </c>
      <c r="AG4" s="31">
        <f t="shared" si="3"/>
        <v>54</v>
      </c>
      <c r="AH4" s="38">
        <f t="shared" si="4"/>
        <v>197</v>
      </c>
      <c r="AI4" s="141"/>
    </row>
    <row r="5" spans="1:36" ht="16.5" customHeight="1" thickBot="1" x14ac:dyDescent="0.25">
      <c r="A5" s="147"/>
      <c r="B5" s="167" t="s">
        <v>69</v>
      </c>
      <c r="C5" s="168" t="s">
        <v>1</v>
      </c>
      <c r="D5" s="169" t="s">
        <v>75</v>
      </c>
      <c r="E5" s="50">
        <v>13</v>
      </c>
      <c r="F5" s="51">
        <v>0</v>
      </c>
      <c r="G5" s="51">
        <v>20</v>
      </c>
      <c r="H5" s="51">
        <v>0</v>
      </c>
      <c r="I5" s="51">
        <v>0</v>
      </c>
      <c r="J5" s="51">
        <v>0</v>
      </c>
      <c r="K5" s="51">
        <v>0</v>
      </c>
      <c r="L5" s="106"/>
      <c r="M5" s="54">
        <f t="shared" si="0"/>
        <v>33</v>
      </c>
      <c r="N5" s="55">
        <v>30</v>
      </c>
      <c r="O5" s="51">
        <v>0</v>
      </c>
      <c r="P5" s="51">
        <v>10</v>
      </c>
      <c r="Q5" s="51">
        <v>10</v>
      </c>
      <c r="R5" s="51">
        <v>0</v>
      </c>
      <c r="S5" s="106"/>
      <c r="T5" s="54">
        <f t="shared" si="1"/>
        <v>50</v>
      </c>
      <c r="U5" s="55">
        <v>10</v>
      </c>
      <c r="V5" s="51">
        <v>10</v>
      </c>
      <c r="W5" s="51">
        <v>15</v>
      </c>
      <c r="X5" s="51">
        <v>20</v>
      </c>
      <c r="Y5" s="51">
        <v>0</v>
      </c>
      <c r="Z5" s="51">
        <v>20</v>
      </c>
      <c r="AA5" s="51">
        <v>0</v>
      </c>
      <c r="AB5" s="106"/>
      <c r="AC5" s="54">
        <f t="shared" si="2"/>
        <v>75</v>
      </c>
      <c r="AD5" s="55">
        <v>30</v>
      </c>
      <c r="AE5" s="51">
        <v>0</v>
      </c>
      <c r="AF5" s="106"/>
      <c r="AG5" s="54">
        <f t="shared" si="3"/>
        <v>30</v>
      </c>
      <c r="AH5" s="58">
        <f t="shared" si="4"/>
        <v>188</v>
      </c>
      <c r="AI5" s="141"/>
    </row>
    <row r="6" spans="1:36" ht="12.75" x14ac:dyDescent="0.2">
      <c r="A6" s="143">
        <v>2</v>
      </c>
      <c r="B6" s="170" t="s">
        <v>76</v>
      </c>
      <c r="C6" s="171" t="s">
        <v>1</v>
      </c>
      <c r="D6" s="172" t="s">
        <v>77</v>
      </c>
      <c r="E6" s="8">
        <v>13</v>
      </c>
      <c r="F6" s="9">
        <v>0</v>
      </c>
      <c r="G6" s="9">
        <v>0</v>
      </c>
      <c r="H6" s="9">
        <v>20</v>
      </c>
      <c r="I6" s="9">
        <v>20</v>
      </c>
      <c r="J6" s="9">
        <v>0</v>
      </c>
      <c r="K6" s="9">
        <v>0</v>
      </c>
      <c r="L6" s="110"/>
      <c r="M6" s="30">
        <f t="shared" si="0"/>
        <v>53</v>
      </c>
      <c r="N6" s="26">
        <v>30</v>
      </c>
      <c r="O6" s="9">
        <v>10</v>
      </c>
      <c r="P6" s="9">
        <v>30</v>
      </c>
      <c r="Q6" s="9">
        <v>30</v>
      </c>
      <c r="R6" s="9">
        <v>0</v>
      </c>
      <c r="S6" s="110"/>
      <c r="T6" s="30">
        <f t="shared" si="1"/>
        <v>100</v>
      </c>
      <c r="U6" s="26">
        <v>10</v>
      </c>
      <c r="V6" s="9">
        <v>0</v>
      </c>
      <c r="W6" s="9">
        <v>15</v>
      </c>
      <c r="X6" s="9">
        <v>20</v>
      </c>
      <c r="Y6" s="9">
        <v>0</v>
      </c>
      <c r="Z6" s="9">
        <v>0</v>
      </c>
      <c r="AA6" s="9">
        <v>0</v>
      </c>
      <c r="AB6" s="110"/>
      <c r="AC6" s="30">
        <f t="shared" si="2"/>
        <v>45</v>
      </c>
      <c r="AD6" s="26">
        <v>35</v>
      </c>
      <c r="AE6" s="9">
        <v>0</v>
      </c>
      <c r="AF6" s="110"/>
      <c r="AG6" s="30">
        <f t="shared" si="3"/>
        <v>35</v>
      </c>
      <c r="AH6" s="37">
        <f t="shared" si="4"/>
        <v>233</v>
      </c>
      <c r="AI6" s="140">
        <f>SUM(AH6:AH9)</f>
        <v>812</v>
      </c>
      <c r="AJ6" s="92"/>
    </row>
    <row r="7" spans="1:36" ht="12.75" x14ac:dyDescent="0.2">
      <c r="A7" s="147"/>
      <c r="B7" s="164" t="s">
        <v>76</v>
      </c>
      <c r="C7" s="165" t="s">
        <v>20</v>
      </c>
      <c r="D7" s="166" t="s">
        <v>78</v>
      </c>
      <c r="E7" s="11">
        <v>13</v>
      </c>
      <c r="F7" s="12">
        <v>0</v>
      </c>
      <c r="G7" s="12">
        <v>20</v>
      </c>
      <c r="H7" s="12">
        <v>20</v>
      </c>
      <c r="I7" s="12">
        <v>20</v>
      </c>
      <c r="J7" s="12">
        <v>0</v>
      </c>
      <c r="K7" s="12">
        <v>0</v>
      </c>
      <c r="L7" s="36"/>
      <c r="M7" s="31">
        <f t="shared" si="0"/>
        <v>73</v>
      </c>
      <c r="N7" s="27">
        <v>20</v>
      </c>
      <c r="O7" s="12">
        <v>0</v>
      </c>
      <c r="P7" s="12">
        <v>30</v>
      </c>
      <c r="Q7" s="12">
        <v>0</v>
      </c>
      <c r="R7" s="12">
        <v>0</v>
      </c>
      <c r="S7" s="36"/>
      <c r="T7" s="31">
        <f t="shared" si="1"/>
        <v>50</v>
      </c>
      <c r="U7" s="27">
        <v>30</v>
      </c>
      <c r="V7" s="12">
        <v>10</v>
      </c>
      <c r="W7" s="12">
        <v>0</v>
      </c>
      <c r="X7" s="12">
        <v>0</v>
      </c>
      <c r="Y7" s="12">
        <v>0</v>
      </c>
      <c r="Z7" s="12">
        <v>0</v>
      </c>
      <c r="AA7" s="12">
        <v>0</v>
      </c>
      <c r="AB7" s="36"/>
      <c r="AC7" s="31">
        <f t="shared" si="2"/>
        <v>40</v>
      </c>
      <c r="AD7" s="27">
        <v>35</v>
      </c>
      <c r="AE7" s="12">
        <v>0</v>
      </c>
      <c r="AF7" s="36"/>
      <c r="AG7" s="31">
        <f t="shared" si="3"/>
        <v>35</v>
      </c>
      <c r="AH7" s="38">
        <f t="shared" si="4"/>
        <v>198</v>
      </c>
      <c r="AI7" s="141"/>
    </row>
    <row r="8" spans="1:36" ht="12.75" x14ac:dyDescent="0.2">
      <c r="A8" s="147"/>
      <c r="B8" s="164" t="s">
        <v>76</v>
      </c>
      <c r="C8" s="165" t="s">
        <v>5</v>
      </c>
      <c r="D8" s="166" t="s">
        <v>79</v>
      </c>
      <c r="E8" s="11">
        <v>13</v>
      </c>
      <c r="F8" s="12">
        <v>10</v>
      </c>
      <c r="G8" s="12">
        <v>20</v>
      </c>
      <c r="H8" s="12">
        <v>20</v>
      </c>
      <c r="I8" s="12">
        <v>0</v>
      </c>
      <c r="J8" s="12">
        <v>0</v>
      </c>
      <c r="K8" s="12">
        <v>0</v>
      </c>
      <c r="L8" s="36"/>
      <c r="M8" s="31">
        <f t="shared" si="0"/>
        <v>63</v>
      </c>
      <c r="N8" s="27">
        <v>30</v>
      </c>
      <c r="O8" s="12">
        <v>0</v>
      </c>
      <c r="P8" s="12">
        <v>30</v>
      </c>
      <c r="Q8" s="12">
        <v>10</v>
      </c>
      <c r="R8" s="12">
        <v>0</v>
      </c>
      <c r="S8" s="36"/>
      <c r="T8" s="31">
        <f t="shared" si="1"/>
        <v>70</v>
      </c>
      <c r="U8" s="27">
        <v>10</v>
      </c>
      <c r="V8" s="12">
        <v>10</v>
      </c>
      <c r="W8" s="12">
        <v>0</v>
      </c>
      <c r="X8" s="12">
        <v>0</v>
      </c>
      <c r="Y8" s="12">
        <v>0</v>
      </c>
      <c r="Z8" s="12">
        <v>0</v>
      </c>
      <c r="AA8" s="12">
        <v>0</v>
      </c>
      <c r="AB8" s="36"/>
      <c r="AC8" s="31">
        <f t="shared" si="2"/>
        <v>20</v>
      </c>
      <c r="AD8" s="27">
        <v>40</v>
      </c>
      <c r="AE8" s="12">
        <v>0</v>
      </c>
      <c r="AF8" s="36"/>
      <c r="AG8" s="31">
        <f t="shared" si="3"/>
        <v>40</v>
      </c>
      <c r="AH8" s="38">
        <f t="shared" si="4"/>
        <v>193</v>
      </c>
      <c r="AI8" s="141"/>
      <c r="AJ8" s="92"/>
    </row>
    <row r="9" spans="1:36" ht="13.5" thickBot="1" x14ac:dyDescent="0.25">
      <c r="A9" s="154"/>
      <c r="B9" s="173" t="s">
        <v>76</v>
      </c>
      <c r="C9" s="174" t="s">
        <v>1</v>
      </c>
      <c r="D9" s="175" t="s">
        <v>80</v>
      </c>
      <c r="E9" s="14">
        <v>13</v>
      </c>
      <c r="F9" s="15">
        <v>0</v>
      </c>
      <c r="G9" s="15">
        <v>20</v>
      </c>
      <c r="H9" s="15">
        <v>0</v>
      </c>
      <c r="I9" s="15">
        <v>0</v>
      </c>
      <c r="J9" s="15">
        <v>0</v>
      </c>
      <c r="K9" s="15">
        <v>0</v>
      </c>
      <c r="L9" s="114"/>
      <c r="M9" s="32">
        <f t="shared" si="0"/>
        <v>33</v>
      </c>
      <c r="N9" s="29">
        <v>30</v>
      </c>
      <c r="O9" s="15">
        <v>10</v>
      </c>
      <c r="P9" s="15">
        <v>30</v>
      </c>
      <c r="Q9" s="15">
        <v>20</v>
      </c>
      <c r="R9" s="15">
        <v>0</v>
      </c>
      <c r="S9" s="114"/>
      <c r="T9" s="32">
        <f t="shared" si="1"/>
        <v>90</v>
      </c>
      <c r="U9" s="29">
        <v>30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14"/>
      <c r="AC9" s="32">
        <f t="shared" si="2"/>
        <v>30</v>
      </c>
      <c r="AD9" s="29">
        <v>35</v>
      </c>
      <c r="AE9" s="15">
        <v>0</v>
      </c>
      <c r="AF9" s="114"/>
      <c r="AG9" s="32">
        <f t="shared" si="3"/>
        <v>35</v>
      </c>
      <c r="AH9" s="39">
        <f t="shared" si="4"/>
        <v>188</v>
      </c>
      <c r="AI9" s="142"/>
    </row>
    <row r="10" spans="1:36" ht="12.75" x14ac:dyDescent="0.2">
      <c r="A10" s="147">
        <v>3</v>
      </c>
      <c r="B10" s="161" t="s">
        <v>81</v>
      </c>
      <c r="C10" s="162" t="s">
        <v>5</v>
      </c>
      <c r="D10" s="163" t="s">
        <v>82</v>
      </c>
      <c r="E10" s="63">
        <v>13</v>
      </c>
      <c r="F10" s="64">
        <v>20</v>
      </c>
      <c r="G10" s="64">
        <v>20</v>
      </c>
      <c r="H10" s="64">
        <v>20</v>
      </c>
      <c r="I10" s="64">
        <v>20</v>
      </c>
      <c r="J10" s="64">
        <v>0</v>
      </c>
      <c r="K10" s="64">
        <v>0</v>
      </c>
      <c r="L10" s="97"/>
      <c r="M10" s="67">
        <f t="shared" si="0"/>
        <v>93</v>
      </c>
      <c r="N10" s="68">
        <v>30</v>
      </c>
      <c r="O10" s="64">
        <v>30</v>
      </c>
      <c r="P10" s="64">
        <v>30</v>
      </c>
      <c r="Q10" s="64">
        <v>30</v>
      </c>
      <c r="R10" s="64">
        <v>15</v>
      </c>
      <c r="S10" s="98" t="s">
        <v>83</v>
      </c>
      <c r="T10" s="67">
        <f t="shared" si="1"/>
        <v>135</v>
      </c>
      <c r="U10" s="68">
        <v>30</v>
      </c>
      <c r="V10" s="64">
        <v>10</v>
      </c>
      <c r="W10" s="64">
        <v>15</v>
      </c>
      <c r="X10" s="64">
        <v>20</v>
      </c>
      <c r="Y10" s="64">
        <v>20</v>
      </c>
      <c r="Z10" s="64">
        <v>0</v>
      </c>
      <c r="AA10" s="64">
        <v>0</v>
      </c>
      <c r="AB10" s="97"/>
      <c r="AC10" s="67">
        <f t="shared" si="2"/>
        <v>95</v>
      </c>
      <c r="AD10" s="68">
        <v>45</v>
      </c>
      <c r="AE10" s="64">
        <v>5</v>
      </c>
      <c r="AF10" s="98" t="s">
        <v>84</v>
      </c>
      <c r="AG10" s="67">
        <f t="shared" si="3"/>
        <v>50</v>
      </c>
      <c r="AH10" s="71">
        <f t="shared" si="4"/>
        <v>373</v>
      </c>
      <c r="AI10" s="141">
        <f>SUM(AH10:AH13)</f>
        <v>767</v>
      </c>
    </row>
    <row r="11" spans="1:36" ht="12.75" x14ac:dyDescent="0.2">
      <c r="A11" s="147"/>
      <c r="B11" s="164" t="s">
        <v>81</v>
      </c>
      <c r="C11" s="165" t="s">
        <v>5</v>
      </c>
      <c r="D11" s="166" t="s">
        <v>85</v>
      </c>
      <c r="E11" s="11">
        <v>13</v>
      </c>
      <c r="F11" s="12">
        <v>0</v>
      </c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36"/>
      <c r="M11" s="31">
        <f t="shared" si="0"/>
        <v>13</v>
      </c>
      <c r="N11" s="27">
        <v>30</v>
      </c>
      <c r="O11" s="12">
        <v>10</v>
      </c>
      <c r="P11" s="12">
        <v>30</v>
      </c>
      <c r="Q11" s="12">
        <v>10</v>
      </c>
      <c r="R11" s="12">
        <v>0</v>
      </c>
      <c r="S11" s="36"/>
      <c r="T11" s="31">
        <f t="shared" si="1"/>
        <v>80</v>
      </c>
      <c r="U11" s="27">
        <v>10</v>
      </c>
      <c r="V11" s="12">
        <v>10</v>
      </c>
      <c r="W11" s="12">
        <v>0</v>
      </c>
      <c r="X11" s="12">
        <v>20</v>
      </c>
      <c r="Y11" s="12">
        <v>0</v>
      </c>
      <c r="Z11" s="12">
        <v>0</v>
      </c>
      <c r="AA11" s="12">
        <v>0</v>
      </c>
      <c r="AB11" s="36"/>
      <c r="AC11" s="31">
        <f t="shared" si="2"/>
        <v>40</v>
      </c>
      <c r="AD11" s="27">
        <v>40</v>
      </c>
      <c r="AE11" s="12">
        <v>0</v>
      </c>
      <c r="AF11" s="36"/>
      <c r="AG11" s="31">
        <f t="shared" si="3"/>
        <v>40</v>
      </c>
      <c r="AH11" s="38">
        <f t="shared" si="4"/>
        <v>173</v>
      </c>
      <c r="AI11" s="141"/>
    </row>
    <row r="12" spans="1:36" ht="12.75" x14ac:dyDescent="0.2">
      <c r="A12" s="147"/>
      <c r="B12" s="164" t="s">
        <v>81</v>
      </c>
      <c r="C12" s="165" t="s">
        <v>20</v>
      </c>
      <c r="D12" s="166" t="s">
        <v>86</v>
      </c>
      <c r="E12" s="11">
        <v>13</v>
      </c>
      <c r="F12" s="12">
        <v>0</v>
      </c>
      <c r="G12" s="12">
        <v>0</v>
      </c>
      <c r="H12" s="12">
        <v>20</v>
      </c>
      <c r="I12" s="12">
        <v>0</v>
      </c>
      <c r="J12" s="12">
        <v>0</v>
      </c>
      <c r="K12" s="12">
        <v>0</v>
      </c>
      <c r="L12" s="36"/>
      <c r="M12" s="31">
        <f t="shared" si="0"/>
        <v>33</v>
      </c>
      <c r="N12" s="27">
        <v>30</v>
      </c>
      <c r="O12" s="12">
        <v>0</v>
      </c>
      <c r="P12" s="12">
        <v>10</v>
      </c>
      <c r="Q12" s="12">
        <v>0</v>
      </c>
      <c r="R12" s="12">
        <v>0</v>
      </c>
      <c r="S12" s="36"/>
      <c r="T12" s="31">
        <f t="shared" si="1"/>
        <v>40</v>
      </c>
      <c r="U12" s="27">
        <v>30</v>
      </c>
      <c r="V12" s="12">
        <v>0</v>
      </c>
      <c r="W12" s="12">
        <v>0</v>
      </c>
      <c r="X12" s="12">
        <v>0</v>
      </c>
      <c r="Y12" s="12">
        <v>0</v>
      </c>
      <c r="Z12" s="12">
        <v>0</v>
      </c>
      <c r="AA12" s="12">
        <v>0</v>
      </c>
      <c r="AB12" s="36"/>
      <c r="AC12" s="31">
        <f t="shared" si="2"/>
        <v>30</v>
      </c>
      <c r="AD12" s="27">
        <v>35</v>
      </c>
      <c r="AE12" s="12">
        <v>0</v>
      </c>
      <c r="AF12" s="36"/>
      <c r="AG12" s="31">
        <f t="shared" si="3"/>
        <v>35</v>
      </c>
      <c r="AH12" s="38">
        <f t="shared" si="4"/>
        <v>138</v>
      </c>
      <c r="AI12" s="141"/>
    </row>
    <row r="13" spans="1:36" ht="13.5" thickBot="1" x14ac:dyDescent="0.25">
      <c r="A13" s="147"/>
      <c r="B13" s="167" t="s">
        <v>81</v>
      </c>
      <c r="C13" s="168" t="s">
        <v>20</v>
      </c>
      <c r="D13" s="169" t="s">
        <v>87</v>
      </c>
      <c r="E13" s="50">
        <v>13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106"/>
      <c r="M13" s="54">
        <f t="shared" si="0"/>
        <v>13</v>
      </c>
      <c r="N13" s="55">
        <v>10</v>
      </c>
      <c r="O13" s="51">
        <v>0</v>
      </c>
      <c r="P13" s="51">
        <v>30</v>
      </c>
      <c r="Q13" s="51">
        <v>0</v>
      </c>
      <c r="R13" s="51">
        <v>0</v>
      </c>
      <c r="S13" s="106"/>
      <c r="T13" s="54">
        <f t="shared" si="1"/>
        <v>40</v>
      </c>
      <c r="U13" s="55">
        <v>10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106"/>
      <c r="AC13" s="54">
        <f t="shared" si="2"/>
        <v>10</v>
      </c>
      <c r="AD13" s="55">
        <v>20</v>
      </c>
      <c r="AE13" s="51">
        <v>0</v>
      </c>
      <c r="AF13" s="106"/>
      <c r="AG13" s="54">
        <f t="shared" si="3"/>
        <v>20</v>
      </c>
      <c r="AH13" s="58">
        <f t="shared" si="4"/>
        <v>83</v>
      </c>
      <c r="AI13" s="141"/>
    </row>
    <row r="14" spans="1:36" ht="15.75" customHeight="1" x14ac:dyDescent="0.2">
      <c r="A14" s="136">
        <v>4</v>
      </c>
      <c r="B14" s="107" t="s">
        <v>88</v>
      </c>
      <c r="C14" s="108" t="s">
        <v>1</v>
      </c>
      <c r="D14" s="109" t="s">
        <v>89</v>
      </c>
      <c r="E14" s="8">
        <v>13</v>
      </c>
      <c r="F14" s="9">
        <v>20</v>
      </c>
      <c r="G14" s="9">
        <v>20</v>
      </c>
      <c r="H14" s="9">
        <v>20</v>
      </c>
      <c r="I14" s="9">
        <v>0</v>
      </c>
      <c r="J14" s="9">
        <v>0</v>
      </c>
      <c r="K14" s="9">
        <v>0</v>
      </c>
      <c r="L14" s="110"/>
      <c r="M14" s="30">
        <f t="shared" si="0"/>
        <v>73</v>
      </c>
      <c r="N14" s="26">
        <v>30</v>
      </c>
      <c r="O14" s="9">
        <v>30</v>
      </c>
      <c r="P14" s="9">
        <v>30</v>
      </c>
      <c r="Q14" s="9">
        <v>30</v>
      </c>
      <c r="R14" s="9">
        <v>18</v>
      </c>
      <c r="S14" s="40" t="s">
        <v>90</v>
      </c>
      <c r="T14" s="30">
        <f t="shared" si="1"/>
        <v>138</v>
      </c>
      <c r="U14" s="26">
        <v>30</v>
      </c>
      <c r="V14" s="9">
        <v>10</v>
      </c>
      <c r="W14" s="9">
        <v>15</v>
      </c>
      <c r="X14" s="9">
        <v>20</v>
      </c>
      <c r="Y14" s="9">
        <v>20</v>
      </c>
      <c r="Z14" s="9">
        <v>20</v>
      </c>
      <c r="AA14" s="9">
        <v>0</v>
      </c>
      <c r="AB14" s="110"/>
      <c r="AC14" s="30">
        <f t="shared" si="2"/>
        <v>115</v>
      </c>
      <c r="AD14" s="26">
        <v>45</v>
      </c>
      <c r="AE14" s="9">
        <v>17</v>
      </c>
      <c r="AF14" s="40" t="s">
        <v>91</v>
      </c>
      <c r="AG14" s="30">
        <f t="shared" si="3"/>
        <v>62</v>
      </c>
      <c r="AH14" s="37">
        <f t="shared" si="4"/>
        <v>388</v>
      </c>
      <c r="AI14" s="140">
        <f>SUM(AH14:AH16)</f>
        <v>736</v>
      </c>
    </row>
    <row r="15" spans="1:36" ht="15.75" customHeight="1" x14ac:dyDescent="0.2">
      <c r="A15" s="134"/>
      <c r="B15" s="99" t="s">
        <v>88</v>
      </c>
      <c r="C15" s="100" t="s">
        <v>20</v>
      </c>
      <c r="D15" s="101" t="s">
        <v>92</v>
      </c>
      <c r="E15" s="11">
        <v>13</v>
      </c>
      <c r="F15" s="12">
        <v>10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36"/>
      <c r="M15" s="31">
        <f t="shared" si="0"/>
        <v>23</v>
      </c>
      <c r="N15" s="27">
        <v>30</v>
      </c>
      <c r="O15" s="12">
        <v>10</v>
      </c>
      <c r="P15" s="12">
        <v>30</v>
      </c>
      <c r="Q15" s="12">
        <v>30</v>
      </c>
      <c r="R15" s="12">
        <v>0</v>
      </c>
      <c r="S15" s="36"/>
      <c r="T15" s="31">
        <f t="shared" si="1"/>
        <v>100</v>
      </c>
      <c r="U15" s="27">
        <v>30</v>
      </c>
      <c r="V15" s="12">
        <v>10</v>
      </c>
      <c r="W15" s="12">
        <v>0</v>
      </c>
      <c r="X15" s="12">
        <v>0</v>
      </c>
      <c r="Y15" s="12">
        <v>0</v>
      </c>
      <c r="Z15" s="12">
        <v>0</v>
      </c>
      <c r="AA15" s="12">
        <v>0</v>
      </c>
      <c r="AB15" s="36"/>
      <c r="AC15" s="31">
        <f t="shared" si="2"/>
        <v>40</v>
      </c>
      <c r="AD15" s="27">
        <v>35</v>
      </c>
      <c r="AE15" s="12">
        <v>0</v>
      </c>
      <c r="AF15" s="36"/>
      <c r="AG15" s="31">
        <f t="shared" si="3"/>
        <v>35</v>
      </c>
      <c r="AH15" s="38">
        <f t="shared" si="4"/>
        <v>198</v>
      </c>
      <c r="AI15" s="141"/>
    </row>
    <row r="16" spans="1:36" ht="16.5" customHeight="1" thickBot="1" x14ac:dyDescent="0.25">
      <c r="A16" s="137"/>
      <c r="B16" s="111" t="s">
        <v>88</v>
      </c>
      <c r="C16" s="112" t="s">
        <v>20</v>
      </c>
      <c r="D16" s="113" t="s">
        <v>93</v>
      </c>
      <c r="E16" s="14">
        <v>10</v>
      </c>
      <c r="F16" s="15">
        <v>0</v>
      </c>
      <c r="G16" s="15">
        <v>20</v>
      </c>
      <c r="H16" s="15">
        <v>20</v>
      </c>
      <c r="I16" s="15">
        <v>0</v>
      </c>
      <c r="J16" s="15">
        <v>0</v>
      </c>
      <c r="K16" s="15">
        <v>0</v>
      </c>
      <c r="L16" s="114"/>
      <c r="M16" s="32">
        <f t="shared" si="0"/>
        <v>50</v>
      </c>
      <c r="N16" s="29">
        <v>30</v>
      </c>
      <c r="O16" s="15">
        <v>0</v>
      </c>
      <c r="P16" s="15">
        <v>10</v>
      </c>
      <c r="Q16" s="15">
        <v>0</v>
      </c>
      <c r="R16" s="15">
        <v>0</v>
      </c>
      <c r="S16" s="114"/>
      <c r="T16" s="32">
        <f t="shared" si="1"/>
        <v>40</v>
      </c>
      <c r="U16" s="29">
        <v>30</v>
      </c>
      <c r="V16" s="15">
        <v>10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14"/>
      <c r="AC16" s="32">
        <f t="shared" si="2"/>
        <v>40</v>
      </c>
      <c r="AD16" s="29">
        <v>20</v>
      </c>
      <c r="AE16" s="15">
        <v>0</v>
      </c>
      <c r="AF16" s="114"/>
      <c r="AG16" s="32">
        <f t="shared" si="3"/>
        <v>20</v>
      </c>
      <c r="AH16" s="39">
        <f t="shared" si="4"/>
        <v>150</v>
      </c>
      <c r="AI16" s="142"/>
    </row>
    <row r="17" spans="1:35" ht="12.75" x14ac:dyDescent="0.2">
      <c r="A17" s="134">
        <v>5</v>
      </c>
      <c r="B17" s="94" t="s">
        <v>94</v>
      </c>
      <c r="C17" s="95" t="s">
        <v>1</v>
      </c>
      <c r="D17" s="96" t="s">
        <v>95</v>
      </c>
      <c r="E17" s="63">
        <v>13</v>
      </c>
      <c r="F17" s="64">
        <v>0</v>
      </c>
      <c r="G17" s="64">
        <v>0</v>
      </c>
      <c r="H17" s="64">
        <v>20</v>
      </c>
      <c r="I17" s="64">
        <v>0</v>
      </c>
      <c r="J17" s="64">
        <v>0</v>
      </c>
      <c r="K17" s="64">
        <v>0</v>
      </c>
      <c r="L17" s="97"/>
      <c r="M17" s="67">
        <f t="shared" si="0"/>
        <v>33</v>
      </c>
      <c r="N17" s="68">
        <v>30</v>
      </c>
      <c r="O17" s="64">
        <v>10</v>
      </c>
      <c r="P17" s="64">
        <v>10</v>
      </c>
      <c r="Q17" s="64">
        <v>20</v>
      </c>
      <c r="R17" s="64">
        <v>0</v>
      </c>
      <c r="S17" s="97"/>
      <c r="T17" s="67">
        <f t="shared" si="1"/>
        <v>70</v>
      </c>
      <c r="U17" s="68">
        <v>10</v>
      </c>
      <c r="V17" s="64">
        <v>0</v>
      </c>
      <c r="W17" s="64">
        <v>0</v>
      </c>
      <c r="X17" s="64">
        <v>0</v>
      </c>
      <c r="Y17" s="64">
        <v>20</v>
      </c>
      <c r="Z17" s="64">
        <v>0</v>
      </c>
      <c r="AA17" s="64">
        <v>0</v>
      </c>
      <c r="AB17" s="97"/>
      <c r="AC17" s="67">
        <f t="shared" si="2"/>
        <v>30</v>
      </c>
      <c r="AD17" s="68">
        <v>35</v>
      </c>
      <c r="AE17" s="64">
        <v>0</v>
      </c>
      <c r="AF17" s="97"/>
      <c r="AG17" s="67">
        <f t="shared" si="3"/>
        <v>35</v>
      </c>
      <c r="AH17" s="71">
        <f t="shared" si="4"/>
        <v>168</v>
      </c>
      <c r="AI17" s="141">
        <f>SUM(AH17:AH19)</f>
        <v>369</v>
      </c>
    </row>
    <row r="18" spans="1:35" ht="12.75" x14ac:dyDescent="0.2">
      <c r="A18" s="134"/>
      <c r="B18" s="99" t="s">
        <v>94</v>
      </c>
      <c r="C18" s="100" t="s">
        <v>20</v>
      </c>
      <c r="D18" s="101" t="s">
        <v>96</v>
      </c>
      <c r="E18" s="11">
        <v>13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36"/>
      <c r="M18" s="31">
        <f t="shared" si="0"/>
        <v>13</v>
      </c>
      <c r="N18" s="27">
        <v>20</v>
      </c>
      <c r="O18" s="12">
        <v>10</v>
      </c>
      <c r="P18" s="12">
        <v>10</v>
      </c>
      <c r="Q18" s="12">
        <v>0</v>
      </c>
      <c r="R18" s="12">
        <v>0</v>
      </c>
      <c r="S18" s="36"/>
      <c r="T18" s="31">
        <f t="shared" si="1"/>
        <v>40</v>
      </c>
      <c r="U18" s="27">
        <v>0</v>
      </c>
      <c r="V18" s="12">
        <v>0</v>
      </c>
      <c r="W18" s="12">
        <v>0</v>
      </c>
      <c r="X18" s="12">
        <v>20</v>
      </c>
      <c r="Y18" s="12">
        <v>0</v>
      </c>
      <c r="Z18" s="12">
        <v>0</v>
      </c>
      <c r="AA18" s="12">
        <v>0</v>
      </c>
      <c r="AB18" s="36"/>
      <c r="AC18" s="31">
        <f t="shared" si="2"/>
        <v>20</v>
      </c>
      <c r="AD18" s="27">
        <v>30</v>
      </c>
      <c r="AE18" s="12">
        <v>0</v>
      </c>
      <c r="AF18" s="36"/>
      <c r="AG18" s="31">
        <f t="shared" si="3"/>
        <v>30</v>
      </c>
      <c r="AH18" s="38">
        <f t="shared" si="4"/>
        <v>103</v>
      </c>
      <c r="AI18" s="141"/>
    </row>
    <row r="19" spans="1:35" ht="13.5" thickBot="1" x14ac:dyDescent="0.25">
      <c r="A19" s="134"/>
      <c r="B19" s="103" t="s">
        <v>94</v>
      </c>
      <c r="C19" s="104" t="s">
        <v>1</v>
      </c>
      <c r="D19" s="105" t="s">
        <v>97</v>
      </c>
      <c r="E19" s="50">
        <v>13</v>
      </c>
      <c r="F19" s="51">
        <v>10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106"/>
      <c r="M19" s="54">
        <f t="shared" si="0"/>
        <v>23</v>
      </c>
      <c r="N19" s="55">
        <v>30</v>
      </c>
      <c r="O19" s="51">
        <v>0</v>
      </c>
      <c r="P19" s="51">
        <v>0</v>
      </c>
      <c r="Q19" s="51">
        <v>0</v>
      </c>
      <c r="R19" s="51">
        <v>0</v>
      </c>
      <c r="S19" s="106"/>
      <c r="T19" s="54">
        <f t="shared" si="1"/>
        <v>30</v>
      </c>
      <c r="U19" s="55">
        <v>10</v>
      </c>
      <c r="V19" s="51">
        <v>10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106"/>
      <c r="AC19" s="54">
        <f t="shared" si="2"/>
        <v>20</v>
      </c>
      <c r="AD19" s="55">
        <v>25</v>
      </c>
      <c r="AE19" s="51">
        <v>0</v>
      </c>
      <c r="AF19" s="106"/>
      <c r="AG19" s="54">
        <f t="shared" si="3"/>
        <v>25</v>
      </c>
      <c r="AH19" s="58">
        <f t="shared" si="4"/>
        <v>98</v>
      </c>
      <c r="AI19" s="141"/>
    </row>
    <row r="20" spans="1:35" ht="15.75" customHeight="1" x14ac:dyDescent="0.2">
      <c r="A20" s="136">
        <v>6</v>
      </c>
      <c r="B20" s="107" t="s">
        <v>98</v>
      </c>
      <c r="C20" s="108" t="s">
        <v>1</v>
      </c>
      <c r="D20" s="109" t="s">
        <v>99</v>
      </c>
      <c r="E20" s="8">
        <v>13</v>
      </c>
      <c r="F20" s="9">
        <v>0</v>
      </c>
      <c r="G20" s="9">
        <v>0</v>
      </c>
      <c r="H20" s="9">
        <v>20</v>
      </c>
      <c r="I20" s="9">
        <v>20</v>
      </c>
      <c r="J20" s="9">
        <v>0</v>
      </c>
      <c r="K20" s="9">
        <v>0</v>
      </c>
      <c r="L20" s="110"/>
      <c r="M20" s="30">
        <f t="shared" si="0"/>
        <v>53</v>
      </c>
      <c r="N20" s="26">
        <v>30</v>
      </c>
      <c r="O20" s="9">
        <v>0</v>
      </c>
      <c r="P20" s="9">
        <v>30</v>
      </c>
      <c r="Q20" s="9">
        <v>0</v>
      </c>
      <c r="R20" s="9">
        <v>0</v>
      </c>
      <c r="S20" s="110"/>
      <c r="T20" s="30">
        <f t="shared" si="1"/>
        <v>60</v>
      </c>
      <c r="U20" s="26">
        <v>10</v>
      </c>
      <c r="V20" s="9">
        <v>10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110"/>
      <c r="AC20" s="30">
        <f t="shared" si="2"/>
        <v>20</v>
      </c>
      <c r="AD20" s="26">
        <v>35</v>
      </c>
      <c r="AE20" s="9">
        <v>0</v>
      </c>
      <c r="AF20" s="110"/>
      <c r="AG20" s="30">
        <f t="shared" si="3"/>
        <v>35</v>
      </c>
      <c r="AH20" s="37">
        <f t="shared" si="4"/>
        <v>168</v>
      </c>
      <c r="AI20" s="140">
        <f>SUM(AH20:AH21)</f>
        <v>261</v>
      </c>
    </row>
    <row r="21" spans="1:35" ht="16.5" customHeight="1" thickBot="1" x14ac:dyDescent="0.25">
      <c r="A21" s="137"/>
      <c r="B21" s="111" t="s">
        <v>98</v>
      </c>
      <c r="C21" s="112" t="s">
        <v>1</v>
      </c>
      <c r="D21" s="113" t="s">
        <v>100</v>
      </c>
      <c r="E21" s="14">
        <v>13</v>
      </c>
      <c r="F21" s="15">
        <v>10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14"/>
      <c r="M21" s="32">
        <f t="shared" si="0"/>
        <v>23</v>
      </c>
      <c r="N21" s="29">
        <v>30</v>
      </c>
      <c r="O21" s="15">
        <v>0</v>
      </c>
      <c r="P21" s="15">
        <v>10</v>
      </c>
      <c r="Q21" s="15">
        <v>0</v>
      </c>
      <c r="R21" s="15">
        <v>0</v>
      </c>
      <c r="S21" s="114"/>
      <c r="T21" s="32">
        <f t="shared" si="1"/>
        <v>40</v>
      </c>
      <c r="U21" s="29">
        <v>10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14"/>
      <c r="AC21" s="32">
        <f t="shared" si="2"/>
        <v>10</v>
      </c>
      <c r="AD21" s="29">
        <v>20</v>
      </c>
      <c r="AE21" s="15">
        <v>0</v>
      </c>
      <c r="AF21" s="114"/>
      <c r="AG21" s="32">
        <f t="shared" si="3"/>
        <v>20</v>
      </c>
      <c r="AH21" s="39">
        <f t="shared" si="4"/>
        <v>93</v>
      </c>
      <c r="AI21" s="142"/>
    </row>
    <row r="22" spans="1:35" ht="15.75" customHeight="1" thickBot="1" x14ac:dyDescent="0.25"/>
    <row r="23" spans="1:35" ht="15.75" customHeight="1" x14ac:dyDescent="0.2">
      <c r="B23" s="107" t="s">
        <v>101</v>
      </c>
      <c r="C23" s="108" t="s">
        <v>5</v>
      </c>
      <c r="D23" s="109" t="s">
        <v>102</v>
      </c>
      <c r="E23" s="8">
        <v>13</v>
      </c>
      <c r="F23" s="9">
        <v>0</v>
      </c>
      <c r="G23" s="9">
        <v>20</v>
      </c>
      <c r="H23" s="9">
        <v>20</v>
      </c>
      <c r="I23" s="9">
        <v>0</v>
      </c>
      <c r="J23" s="9">
        <v>0</v>
      </c>
      <c r="K23" s="9">
        <v>0</v>
      </c>
      <c r="L23" s="110"/>
      <c r="M23" s="30">
        <f>SUM(E23:K23)</f>
        <v>53</v>
      </c>
      <c r="N23" s="26">
        <v>30</v>
      </c>
      <c r="O23" s="9">
        <v>0</v>
      </c>
      <c r="P23" s="9">
        <v>10</v>
      </c>
      <c r="Q23" s="9">
        <v>20</v>
      </c>
      <c r="R23" s="9">
        <v>0</v>
      </c>
      <c r="S23" s="110"/>
      <c r="T23" s="30">
        <f>SUM(N23:R23)</f>
        <v>60</v>
      </c>
      <c r="U23" s="26">
        <v>30</v>
      </c>
      <c r="V23" s="9">
        <v>10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110"/>
      <c r="AC23" s="30">
        <f>SUM(U23:AA23)</f>
        <v>40</v>
      </c>
      <c r="AD23" s="26">
        <v>45</v>
      </c>
      <c r="AE23" s="9">
        <v>0</v>
      </c>
      <c r="AF23" s="110"/>
      <c r="AG23" s="30">
        <f>SUM(AD23:AE23)</f>
        <v>45</v>
      </c>
      <c r="AH23" s="37">
        <f>SUM(M23,T23,AC23,AG23)</f>
        <v>198</v>
      </c>
    </row>
    <row r="24" spans="1:35" ht="15.75" customHeight="1" x14ac:dyDescent="0.2">
      <c r="B24" s="99" t="s">
        <v>103</v>
      </c>
      <c r="C24" s="100" t="s">
        <v>1</v>
      </c>
      <c r="D24" s="101" t="s">
        <v>104</v>
      </c>
      <c r="E24" s="11">
        <v>13</v>
      </c>
      <c r="F24" s="12">
        <v>20</v>
      </c>
      <c r="G24" s="12">
        <v>20</v>
      </c>
      <c r="H24" s="12">
        <v>20</v>
      </c>
      <c r="I24" s="12">
        <v>20</v>
      </c>
      <c r="J24" s="12">
        <v>0</v>
      </c>
      <c r="K24" s="12">
        <v>0</v>
      </c>
      <c r="L24" s="36"/>
      <c r="M24" s="31">
        <f>SUM(E24:K24)</f>
        <v>93</v>
      </c>
      <c r="N24" s="27">
        <v>30</v>
      </c>
      <c r="O24" s="12">
        <v>10</v>
      </c>
      <c r="P24" s="12">
        <v>30</v>
      </c>
      <c r="Q24" s="12">
        <v>30</v>
      </c>
      <c r="R24" s="12">
        <v>0</v>
      </c>
      <c r="S24" s="36"/>
      <c r="T24" s="31">
        <f>SUM(N24:R24)</f>
        <v>100</v>
      </c>
      <c r="U24" s="27">
        <v>30</v>
      </c>
      <c r="V24" s="12">
        <v>10</v>
      </c>
      <c r="W24" s="12">
        <v>15</v>
      </c>
      <c r="X24" s="12">
        <v>20</v>
      </c>
      <c r="Y24" s="12">
        <v>0</v>
      </c>
      <c r="Z24" s="12">
        <v>0</v>
      </c>
      <c r="AA24" s="12">
        <v>0</v>
      </c>
      <c r="AB24" s="36"/>
      <c r="AC24" s="31">
        <f>SUM(U24:AA24)</f>
        <v>75</v>
      </c>
      <c r="AD24" s="27">
        <v>30</v>
      </c>
      <c r="AE24" s="12">
        <v>0</v>
      </c>
      <c r="AF24" s="36"/>
      <c r="AG24" s="31">
        <f>SUM(AD24:AE24)</f>
        <v>30</v>
      </c>
      <c r="AH24" s="38">
        <f>SUM(M24,T24,AC24,AG24)</f>
        <v>298</v>
      </c>
    </row>
    <row r="25" spans="1:35" ht="15.75" customHeight="1" thickBot="1" x14ac:dyDescent="0.25">
      <c r="B25" s="111" t="s">
        <v>105</v>
      </c>
      <c r="C25" s="112" t="s">
        <v>20</v>
      </c>
      <c r="D25" s="113" t="s">
        <v>106</v>
      </c>
      <c r="E25" s="14">
        <v>13</v>
      </c>
      <c r="F25" s="15">
        <v>0</v>
      </c>
      <c r="G25" s="15">
        <v>20</v>
      </c>
      <c r="H25" s="15">
        <v>20</v>
      </c>
      <c r="I25" s="15">
        <v>0</v>
      </c>
      <c r="J25" s="15">
        <v>0</v>
      </c>
      <c r="K25" s="15">
        <v>0</v>
      </c>
      <c r="L25" s="114"/>
      <c r="M25" s="32">
        <f>SUM(E25:K25)</f>
        <v>53</v>
      </c>
      <c r="N25" s="29">
        <v>30</v>
      </c>
      <c r="O25" s="15">
        <v>0</v>
      </c>
      <c r="P25" s="15">
        <v>10</v>
      </c>
      <c r="Q25" s="15">
        <v>0</v>
      </c>
      <c r="R25" s="15">
        <v>0</v>
      </c>
      <c r="S25" s="114"/>
      <c r="T25" s="32">
        <f>SUM(N25:R25)</f>
        <v>40</v>
      </c>
      <c r="U25" s="29">
        <v>10</v>
      </c>
      <c r="V25" s="15">
        <v>10</v>
      </c>
      <c r="W25" s="15">
        <v>15</v>
      </c>
      <c r="X25" s="15">
        <v>0</v>
      </c>
      <c r="Y25" s="15">
        <v>0</v>
      </c>
      <c r="Z25" s="15">
        <v>0</v>
      </c>
      <c r="AA25" s="15">
        <v>0</v>
      </c>
      <c r="AB25" s="114"/>
      <c r="AC25" s="32">
        <f>SUM(U25:AA25)</f>
        <v>35</v>
      </c>
      <c r="AD25" s="29">
        <v>35</v>
      </c>
      <c r="AE25" s="15">
        <v>0</v>
      </c>
      <c r="AF25" s="114"/>
      <c r="AG25" s="32">
        <f>SUM(AD25:AE25)</f>
        <v>35</v>
      </c>
      <c r="AH25" s="39">
        <f>SUM(M25,T25,AC25,AG25)</f>
        <v>163</v>
      </c>
    </row>
  </sheetData>
  <mergeCells count="12">
    <mergeCell ref="A2:A5"/>
    <mergeCell ref="AI2:AI5"/>
    <mergeCell ref="A6:A9"/>
    <mergeCell ref="AI6:AI9"/>
    <mergeCell ref="A10:A13"/>
    <mergeCell ref="AI10:AI13"/>
    <mergeCell ref="A14:A16"/>
    <mergeCell ref="AI14:AI16"/>
    <mergeCell ref="A17:A19"/>
    <mergeCell ref="AI17:AI19"/>
    <mergeCell ref="A20:A21"/>
    <mergeCell ref="AI20:AI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J25"/>
  <sheetViews>
    <sheetView workbookViewId="0">
      <pane ySplit="1" topLeftCell="A2" activePane="bottomLeft" state="frozen"/>
      <selection pane="bottomLeft" activeCell="AJ12" sqref="AJ12"/>
    </sheetView>
  </sheetViews>
  <sheetFormatPr defaultColWidth="14.42578125" defaultRowHeight="15.75" customHeight="1" x14ac:dyDescent="0.2"/>
  <cols>
    <col min="1" max="1" width="5.140625" customWidth="1"/>
    <col min="2" max="2" width="36.85546875" customWidth="1"/>
    <col min="3" max="3" width="9.140625" customWidth="1"/>
    <col min="4" max="4" width="18.28515625" customWidth="1"/>
    <col min="5" max="12" width="5.7109375" hidden="1" customWidth="1"/>
    <col min="13" max="13" width="5.7109375" customWidth="1"/>
    <col min="14" max="19" width="5.7109375" hidden="1" customWidth="1"/>
    <col min="20" max="20" width="5.7109375" customWidth="1"/>
    <col min="21" max="28" width="5.7109375" hidden="1" customWidth="1"/>
    <col min="29" max="29" width="5.7109375" customWidth="1"/>
    <col min="30" max="32" width="5.7109375" hidden="1" customWidth="1"/>
    <col min="33" max="34" width="5.7109375" customWidth="1"/>
    <col min="35" max="35" width="14.28515625" customWidth="1"/>
    <col min="36" max="42" width="21.5703125" customWidth="1"/>
  </cols>
  <sheetData>
    <row r="1" spans="1:36" ht="117.75" customHeight="1" thickBot="1" x14ac:dyDescent="0.25">
      <c r="A1" s="72" t="s">
        <v>39</v>
      </c>
      <c r="B1" s="73" t="s">
        <v>65</v>
      </c>
      <c r="C1" s="74" t="s">
        <v>66</v>
      </c>
      <c r="D1" s="75" t="s">
        <v>67</v>
      </c>
      <c r="E1" s="76" t="s">
        <v>58</v>
      </c>
      <c r="F1" s="77" t="s">
        <v>59</v>
      </c>
      <c r="G1" s="77" t="s">
        <v>60</v>
      </c>
      <c r="H1" s="77" t="s">
        <v>62</v>
      </c>
      <c r="I1" s="77" t="s">
        <v>61</v>
      </c>
      <c r="J1" s="77" t="s">
        <v>63</v>
      </c>
      <c r="K1" s="4" t="s">
        <v>42</v>
      </c>
      <c r="L1" s="78" t="s">
        <v>43</v>
      </c>
      <c r="M1" s="6" t="s">
        <v>40</v>
      </c>
      <c r="N1" s="76" t="s">
        <v>47</v>
      </c>
      <c r="O1" s="77" t="s">
        <v>48</v>
      </c>
      <c r="P1" s="77" t="s">
        <v>49</v>
      </c>
      <c r="Q1" s="77" t="s">
        <v>50</v>
      </c>
      <c r="R1" s="4" t="s">
        <v>42</v>
      </c>
      <c r="S1" s="78" t="s">
        <v>43</v>
      </c>
      <c r="T1" s="6" t="s">
        <v>41</v>
      </c>
      <c r="U1" s="76" t="s">
        <v>51</v>
      </c>
      <c r="V1" s="77" t="s">
        <v>52</v>
      </c>
      <c r="W1" s="77" t="s">
        <v>53</v>
      </c>
      <c r="X1" s="77" t="s">
        <v>54</v>
      </c>
      <c r="Y1" s="77" t="s">
        <v>55</v>
      </c>
      <c r="Z1" s="77" t="s">
        <v>56</v>
      </c>
      <c r="AA1" s="4" t="s">
        <v>42</v>
      </c>
      <c r="AB1" s="78" t="s">
        <v>43</v>
      </c>
      <c r="AC1" s="6" t="s">
        <v>46</v>
      </c>
      <c r="AD1" s="3" t="s">
        <v>57</v>
      </c>
      <c r="AE1" s="4" t="s">
        <v>42</v>
      </c>
      <c r="AF1" s="5" t="s">
        <v>43</v>
      </c>
      <c r="AG1" s="6" t="s">
        <v>44</v>
      </c>
      <c r="AH1" s="7" t="s">
        <v>45</v>
      </c>
      <c r="AI1" s="79" t="s">
        <v>68</v>
      </c>
      <c r="AJ1" s="1"/>
    </row>
    <row r="2" spans="1:36" ht="15.75" customHeight="1" x14ac:dyDescent="0.2">
      <c r="A2" s="143">
        <v>1</v>
      </c>
      <c r="B2" s="151" t="s">
        <v>31</v>
      </c>
      <c r="C2" s="152" t="s">
        <v>1</v>
      </c>
      <c r="D2" s="176" t="s">
        <v>32</v>
      </c>
      <c r="E2" s="8">
        <v>13</v>
      </c>
      <c r="F2" s="9">
        <v>0</v>
      </c>
      <c r="G2" s="9">
        <v>20</v>
      </c>
      <c r="H2" s="9">
        <v>20</v>
      </c>
      <c r="I2" s="9">
        <v>0</v>
      </c>
      <c r="J2" s="20">
        <v>0</v>
      </c>
      <c r="K2" s="9">
        <v>0</v>
      </c>
      <c r="L2" s="23"/>
      <c r="M2" s="30">
        <f t="shared" ref="M2:M20" si="0">SUM(E2:K2)</f>
        <v>53</v>
      </c>
      <c r="N2" s="26">
        <v>30</v>
      </c>
      <c r="O2" s="9">
        <v>10</v>
      </c>
      <c r="P2" s="9">
        <v>30</v>
      </c>
      <c r="Q2" s="9">
        <v>30</v>
      </c>
      <c r="R2" s="9">
        <v>0</v>
      </c>
      <c r="S2" s="33"/>
      <c r="T2" s="30">
        <f t="shared" ref="T2:T20" si="1">SUM(N2:R2)</f>
        <v>100</v>
      </c>
      <c r="U2" s="26">
        <v>30</v>
      </c>
      <c r="V2" s="9">
        <v>10</v>
      </c>
      <c r="W2" s="9">
        <v>0</v>
      </c>
      <c r="X2" s="9">
        <v>20</v>
      </c>
      <c r="Y2" s="9">
        <v>20</v>
      </c>
      <c r="Z2" s="9">
        <v>0</v>
      </c>
      <c r="AA2" s="10">
        <v>0</v>
      </c>
      <c r="AB2" s="33"/>
      <c r="AC2" s="30">
        <f t="shared" ref="AC2:AC20" si="2">SUM(U2:AA2)</f>
        <v>80</v>
      </c>
      <c r="AD2" s="26">
        <v>45</v>
      </c>
      <c r="AE2" s="9">
        <v>8</v>
      </c>
      <c r="AF2" s="40" t="s">
        <v>64</v>
      </c>
      <c r="AG2" s="30">
        <f t="shared" ref="AG2:AG20" si="3">SUM(AD2:AE2)</f>
        <v>53</v>
      </c>
      <c r="AH2" s="37">
        <f t="shared" ref="AH2:AH20" si="4">SUM(M2,T2,AC2,AG2)</f>
        <v>286</v>
      </c>
      <c r="AI2" s="140">
        <f>SUM(AH2:AH5)</f>
        <v>875</v>
      </c>
    </row>
    <row r="3" spans="1:36" ht="12.75" x14ac:dyDescent="0.2">
      <c r="A3" s="147"/>
      <c r="B3" s="144" t="s">
        <v>31</v>
      </c>
      <c r="C3" s="145" t="s">
        <v>20</v>
      </c>
      <c r="D3" s="177" t="s">
        <v>33</v>
      </c>
      <c r="E3" s="11">
        <v>13</v>
      </c>
      <c r="F3" s="12">
        <v>10</v>
      </c>
      <c r="G3" s="12">
        <v>0</v>
      </c>
      <c r="H3" s="12">
        <v>0</v>
      </c>
      <c r="I3" s="12">
        <v>20</v>
      </c>
      <c r="J3" s="21">
        <v>0</v>
      </c>
      <c r="K3" s="12">
        <v>0</v>
      </c>
      <c r="L3" s="24"/>
      <c r="M3" s="31">
        <f t="shared" si="0"/>
        <v>43</v>
      </c>
      <c r="N3" s="27">
        <v>30</v>
      </c>
      <c r="O3" s="12">
        <v>0</v>
      </c>
      <c r="P3" s="12">
        <v>10</v>
      </c>
      <c r="Q3" s="12">
        <v>20</v>
      </c>
      <c r="R3" s="12">
        <v>0</v>
      </c>
      <c r="S3" s="34"/>
      <c r="T3" s="31">
        <f t="shared" si="1"/>
        <v>60</v>
      </c>
      <c r="U3" s="27">
        <v>30</v>
      </c>
      <c r="V3" s="12">
        <v>10</v>
      </c>
      <c r="W3" s="12">
        <v>15</v>
      </c>
      <c r="X3" s="12">
        <v>20</v>
      </c>
      <c r="Y3" s="12">
        <v>0</v>
      </c>
      <c r="Z3" s="12">
        <v>0</v>
      </c>
      <c r="AA3" s="13">
        <v>0</v>
      </c>
      <c r="AB3" s="34"/>
      <c r="AC3" s="31">
        <f t="shared" si="2"/>
        <v>75</v>
      </c>
      <c r="AD3" s="27">
        <v>30</v>
      </c>
      <c r="AE3" s="12">
        <v>0</v>
      </c>
      <c r="AF3" s="36"/>
      <c r="AG3" s="31">
        <f t="shared" si="3"/>
        <v>30</v>
      </c>
      <c r="AH3" s="38">
        <f t="shared" si="4"/>
        <v>208</v>
      </c>
      <c r="AI3" s="141"/>
    </row>
    <row r="4" spans="1:36" ht="12.75" x14ac:dyDescent="0.2">
      <c r="A4" s="147"/>
      <c r="B4" s="144" t="s">
        <v>31</v>
      </c>
      <c r="C4" s="145" t="s">
        <v>5</v>
      </c>
      <c r="D4" s="177" t="s">
        <v>34</v>
      </c>
      <c r="E4" s="11">
        <v>13</v>
      </c>
      <c r="F4" s="12">
        <v>0</v>
      </c>
      <c r="G4" s="12">
        <v>20</v>
      </c>
      <c r="H4" s="12">
        <v>20</v>
      </c>
      <c r="I4" s="12">
        <v>0</v>
      </c>
      <c r="J4" s="21">
        <v>0</v>
      </c>
      <c r="K4" s="12">
        <v>0</v>
      </c>
      <c r="L4" s="24"/>
      <c r="M4" s="31">
        <f t="shared" si="0"/>
        <v>53</v>
      </c>
      <c r="N4" s="27">
        <v>30</v>
      </c>
      <c r="O4" s="12">
        <v>10</v>
      </c>
      <c r="P4" s="12">
        <v>10</v>
      </c>
      <c r="Q4" s="12">
        <v>0</v>
      </c>
      <c r="R4" s="12">
        <v>0</v>
      </c>
      <c r="S4" s="34"/>
      <c r="T4" s="31">
        <f t="shared" si="1"/>
        <v>50</v>
      </c>
      <c r="U4" s="27">
        <v>30</v>
      </c>
      <c r="V4" s="12">
        <v>10</v>
      </c>
      <c r="W4" s="12">
        <v>15</v>
      </c>
      <c r="X4" s="12">
        <v>0</v>
      </c>
      <c r="Y4" s="12">
        <v>0</v>
      </c>
      <c r="Z4" s="12">
        <v>0</v>
      </c>
      <c r="AA4" s="13">
        <v>0</v>
      </c>
      <c r="AB4" s="34"/>
      <c r="AC4" s="31">
        <f t="shared" si="2"/>
        <v>55</v>
      </c>
      <c r="AD4" s="27">
        <v>40</v>
      </c>
      <c r="AE4" s="12">
        <v>0</v>
      </c>
      <c r="AF4" s="34"/>
      <c r="AG4" s="31">
        <f t="shared" si="3"/>
        <v>40</v>
      </c>
      <c r="AH4" s="38">
        <f t="shared" si="4"/>
        <v>198</v>
      </c>
      <c r="AI4" s="141"/>
    </row>
    <row r="5" spans="1:36" ht="13.5" thickBot="1" x14ac:dyDescent="0.25">
      <c r="A5" s="154"/>
      <c r="B5" s="155" t="s">
        <v>31</v>
      </c>
      <c r="C5" s="156" t="s">
        <v>1</v>
      </c>
      <c r="D5" s="178" t="s">
        <v>35</v>
      </c>
      <c r="E5" s="14">
        <v>13</v>
      </c>
      <c r="F5" s="15">
        <v>20</v>
      </c>
      <c r="G5" s="15">
        <v>20</v>
      </c>
      <c r="H5" s="15">
        <v>0</v>
      </c>
      <c r="I5" s="15">
        <v>0</v>
      </c>
      <c r="J5" s="22">
        <v>0</v>
      </c>
      <c r="K5" s="15">
        <v>0</v>
      </c>
      <c r="L5" s="25"/>
      <c r="M5" s="32">
        <f t="shared" si="0"/>
        <v>53</v>
      </c>
      <c r="N5" s="29">
        <v>30</v>
      </c>
      <c r="O5" s="15">
        <v>0</v>
      </c>
      <c r="P5" s="15">
        <v>10</v>
      </c>
      <c r="Q5" s="15">
        <v>0</v>
      </c>
      <c r="R5" s="15">
        <v>0</v>
      </c>
      <c r="S5" s="35"/>
      <c r="T5" s="32">
        <f t="shared" si="1"/>
        <v>40</v>
      </c>
      <c r="U5" s="29">
        <v>10</v>
      </c>
      <c r="V5" s="15">
        <v>10</v>
      </c>
      <c r="W5" s="15">
        <v>15</v>
      </c>
      <c r="X5" s="15">
        <v>20</v>
      </c>
      <c r="Y5" s="15">
        <v>0</v>
      </c>
      <c r="Z5" s="15">
        <v>0</v>
      </c>
      <c r="AA5" s="16">
        <v>0</v>
      </c>
      <c r="AB5" s="35"/>
      <c r="AC5" s="32">
        <f t="shared" si="2"/>
        <v>55</v>
      </c>
      <c r="AD5" s="29">
        <v>35</v>
      </c>
      <c r="AE5" s="15">
        <v>0</v>
      </c>
      <c r="AF5" s="35"/>
      <c r="AG5" s="32">
        <f t="shared" si="3"/>
        <v>35</v>
      </c>
      <c r="AH5" s="39">
        <f t="shared" si="4"/>
        <v>183</v>
      </c>
      <c r="AI5" s="142"/>
      <c r="AJ5" s="2" t="s">
        <v>9</v>
      </c>
    </row>
    <row r="6" spans="1:36" ht="12.75" x14ac:dyDescent="0.2">
      <c r="A6" s="143">
        <v>2</v>
      </c>
      <c r="B6" s="158" t="s">
        <v>29</v>
      </c>
      <c r="C6" s="159" t="s">
        <v>5</v>
      </c>
      <c r="D6" s="179" t="s">
        <v>30</v>
      </c>
      <c r="E6" s="63">
        <v>13</v>
      </c>
      <c r="F6" s="64">
        <v>0</v>
      </c>
      <c r="G6" s="64">
        <v>20</v>
      </c>
      <c r="H6" s="64">
        <v>20</v>
      </c>
      <c r="I6" s="64">
        <v>20</v>
      </c>
      <c r="J6" s="65">
        <v>0</v>
      </c>
      <c r="K6" s="64">
        <v>0</v>
      </c>
      <c r="L6" s="66"/>
      <c r="M6" s="67">
        <f t="shared" si="0"/>
        <v>73</v>
      </c>
      <c r="N6" s="68">
        <v>30</v>
      </c>
      <c r="O6" s="64">
        <v>20</v>
      </c>
      <c r="P6" s="64">
        <v>30</v>
      </c>
      <c r="Q6" s="64">
        <v>30</v>
      </c>
      <c r="R6" s="64">
        <v>0</v>
      </c>
      <c r="S6" s="69"/>
      <c r="T6" s="67">
        <f t="shared" si="1"/>
        <v>110</v>
      </c>
      <c r="U6" s="68">
        <v>30</v>
      </c>
      <c r="V6" s="64">
        <v>10</v>
      </c>
      <c r="W6" s="64">
        <v>15</v>
      </c>
      <c r="X6" s="64">
        <v>0</v>
      </c>
      <c r="Y6" s="64">
        <v>0</v>
      </c>
      <c r="Z6" s="64">
        <v>0</v>
      </c>
      <c r="AA6" s="70">
        <v>0</v>
      </c>
      <c r="AB6" s="69"/>
      <c r="AC6" s="67">
        <f t="shared" si="2"/>
        <v>55</v>
      </c>
      <c r="AD6" s="68">
        <v>40</v>
      </c>
      <c r="AE6" s="64">
        <v>0</v>
      </c>
      <c r="AF6" s="69"/>
      <c r="AG6" s="67">
        <f t="shared" si="3"/>
        <v>40</v>
      </c>
      <c r="AH6" s="71">
        <f t="shared" si="4"/>
        <v>278</v>
      </c>
      <c r="AI6" s="141">
        <f>SUM(AH6:AH9)</f>
        <v>767</v>
      </c>
      <c r="AJ6" s="2"/>
    </row>
    <row r="7" spans="1:36" ht="12.75" x14ac:dyDescent="0.2">
      <c r="A7" s="147"/>
      <c r="B7" s="144" t="s">
        <v>29</v>
      </c>
      <c r="C7" s="145" t="s">
        <v>17</v>
      </c>
      <c r="D7" s="177" t="s">
        <v>37</v>
      </c>
      <c r="E7" s="11">
        <v>13</v>
      </c>
      <c r="F7" s="12">
        <v>10</v>
      </c>
      <c r="G7" s="12">
        <v>0</v>
      </c>
      <c r="H7" s="12">
        <v>20</v>
      </c>
      <c r="I7" s="12">
        <v>20</v>
      </c>
      <c r="J7" s="21">
        <v>0</v>
      </c>
      <c r="K7" s="12">
        <v>0</v>
      </c>
      <c r="L7" s="24"/>
      <c r="M7" s="31">
        <f t="shared" si="0"/>
        <v>63</v>
      </c>
      <c r="N7" s="27">
        <v>20</v>
      </c>
      <c r="O7" s="12">
        <v>0</v>
      </c>
      <c r="P7" s="12">
        <v>30</v>
      </c>
      <c r="Q7" s="12">
        <v>20</v>
      </c>
      <c r="R7" s="12">
        <v>0</v>
      </c>
      <c r="S7" s="34"/>
      <c r="T7" s="31">
        <f t="shared" si="1"/>
        <v>70</v>
      </c>
      <c r="U7" s="27">
        <v>30</v>
      </c>
      <c r="V7" s="12">
        <v>10</v>
      </c>
      <c r="W7" s="12">
        <v>0</v>
      </c>
      <c r="X7" s="12">
        <v>0</v>
      </c>
      <c r="Y7" s="12">
        <v>0</v>
      </c>
      <c r="Z7" s="12">
        <v>0</v>
      </c>
      <c r="AA7" s="13">
        <v>0</v>
      </c>
      <c r="AB7" s="34"/>
      <c r="AC7" s="31">
        <f t="shared" si="2"/>
        <v>40</v>
      </c>
      <c r="AD7" s="27">
        <v>40</v>
      </c>
      <c r="AE7" s="12">
        <v>0</v>
      </c>
      <c r="AF7" s="34"/>
      <c r="AG7" s="31">
        <f t="shared" si="3"/>
        <v>40</v>
      </c>
      <c r="AH7" s="38">
        <f t="shared" si="4"/>
        <v>213</v>
      </c>
      <c r="AI7" s="141"/>
    </row>
    <row r="8" spans="1:36" ht="12.75" x14ac:dyDescent="0.2">
      <c r="A8" s="147"/>
      <c r="B8" s="144" t="s">
        <v>29</v>
      </c>
      <c r="C8" s="145" t="s">
        <v>1</v>
      </c>
      <c r="D8" s="177" t="s">
        <v>38</v>
      </c>
      <c r="E8" s="11">
        <v>13</v>
      </c>
      <c r="F8" s="12">
        <v>0</v>
      </c>
      <c r="G8" s="12">
        <v>20</v>
      </c>
      <c r="H8" s="12">
        <v>20</v>
      </c>
      <c r="I8" s="12">
        <v>0</v>
      </c>
      <c r="J8" s="21">
        <v>0</v>
      </c>
      <c r="K8" s="12">
        <v>0</v>
      </c>
      <c r="L8" s="24"/>
      <c r="M8" s="31">
        <f t="shared" si="0"/>
        <v>53</v>
      </c>
      <c r="N8" s="27">
        <v>30</v>
      </c>
      <c r="O8" s="12">
        <v>0</v>
      </c>
      <c r="P8" s="12">
        <v>30</v>
      </c>
      <c r="Q8" s="12">
        <v>0</v>
      </c>
      <c r="R8" s="12">
        <v>0</v>
      </c>
      <c r="S8" s="34"/>
      <c r="T8" s="31">
        <f t="shared" si="1"/>
        <v>60</v>
      </c>
      <c r="U8" s="27">
        <v>10</v>
      </c>
      <c r="V8" s="12">
        <v>0</v>
      </c>
      <c r="W8" s="12">
        <v>0</v>
      </c>
      <c r="X8" s="12">
        <v>0</v>
      </c>
      <c r="Y8" s="12">
        <v>0</v>
      </c>
      <c r="Z8" s="12">
        <v>0</v>
      </c>
      <c r="AA8" s="13">
        <v>0</v>
      </c>
      <c r="AB8" s="34"/>
      <c r="AC8" s="31">
        <f t="shared" si="2"/>
        <v>10</v>
      </c>
      <c r="AD8" s="27">
        <v>25</v>
      </c>
      <c r="AE8" s="12">
        <v>0</v>
      </c>
      <c r="AF8" s="34"/>
      <c r="AG8" s="31">
        <f t="shared" si="3"/>
        <v>25</v>
      </c>
      <c r="AH8" s="38">
        <f t="shared" si="4"/>
        <v>148</v>
      </c>
      <c r="AI8" s="141"/>
    </row>
    <row r="9" spans="1:36" ht="13.5" thickBot="1" x14ac:dyDescent="0.25">
      <c r="A9" s="154"/>
      <c r="B9" s="148" t="s">
        <v>29</v>
      </c>
      <c r="C9" s="149" t="s">
        <v>20</v>
      </c>
      <c r="D9" s="180" t="s">
        <v>36</v>
      </c>
      <c r="E9" s="50">
        <v>13</v>
      </c>
      <c r="F9" s="51">
        <v>0</v>
      </c>
      <c r="G9" s="51">
        <v>20</v>
      </c>
      <c r="H9" s="51">
        <v>0</v>
      </c>
      <c r="I9" s="51">
        <v>0</v>
      </c>
      <c r="J9" s="52">
        <v>0</v>
      </c>
      <c r="K9" s="51">
        <v>0</v>
      </c>
      <c r="L9" s="53"/>
      <c r="M9" s="54">
        <f t="shared" si="0"/>
        <v>33</v>
      </c>
      <c r="N9" s="55">
        <v>30</v>
      </c>
      <c r="O9" s="51">
        <v>0</v>
      </c>
      <c r="P9" s="51">
        <v>30</v>
      </c>
      <c r="Q9" s="51">
        <v>0</v>
      </c>
      <c r="R9" s="51">
        <v>0</v>
      </c>
      <c r="S9" s="56"/>
      <c r="T9" s="54">
        <f t="shared" si="1"/>
        <v>60</v>
      </c>
      <c r="U9" s="55">
        <v>0</v>
      </c>
      <c r="V9" s="51">
        <v>10</v>
      </c>
      <c r="W9" s="51">
        <v>0</v>
      </c>
      <c r="X9" s="51">
        <v>0</v>
      </c>
      <c r="Y9" s="51">
        <v>0</v>
      </c>
      <c r="Z9" s="51">
        <v>0</v>
      </c>
      <c r="AA9" s="57">
        <v>0</v>
      </c>
      <c r="AB9" s="56"/>
      <c r="AC9" s="54">
        <f t="shared" si="2"/>
        <v>10</v>
      </c>
      <c r="AD9" s="55">
        <v>25</v>
      </c>
      <c r="AE9" s="51">
        <v>0</v>
      </c>
      <c r="AF9" s="56"/>
      <c r="AG9" s="54">
        <f t="shared" si="3"/>
        <v>25</v>
      </c>
      <c r="AH9" s="58">
        <f t="shared" si="4"/>
        <v>128</v>
      </c>
      <c r="AI9" s="141"/>
    </row>
    <row r="10" spans="1:36" ht="15.75" customHeight="1" x14ac:dyDescent="0.2">
      <c r="A10" s="143">
        <v>3</v>
      </c>
      <c r="B10" s="151" t="s">
        <v>10</v>
      </c>
      <c r="C10" s="152" t="s">
        <v>1</v>
      </c>
      <c r="D10" s="176" t="s">
        <v>11</v>
      </c>
      <c r="E10" s="8">
        <v>13</v>
      </c>
      <c r="F10" s="9">
        <v>0</v>
      </c>
      <c r="G10" s="9">
        <v>20</v>
      </c>
      <c r="H10" s="9">
        <v>20</v>
      </c>
      <c r="I10" s="9">
        <v>0</v>
      </c>
      <c r="J10" s="20">
        <v>0</v>
      </c>
      <c r="K10" s="9">
        <v>0</v>
      </c>
      <c r="L10" s="23"/>
      <c r="M10" s="30">
        <f t="shared" si="0"/>
        <v>53</v>
      </c>
      <c r="N10" s="26">
        <v>30</v>
      </c>
      <c r="O10" s="9">
        <v>0</v>
      </c>
      <c r="P10" s="9">
        <v>30</v>
      </c>
      <c r="Q10" s="9">
        <v>0</v>
      </c>
      <c r="R10" s="9">
        <v>0</v>
      </c>
      <c r="S10" s="33"/>
      <c r="T10" s="30">
        <f t="shared" si="1"/>
        <v>60</v>
      </c>
      <c r="U10" s="26">
        <v>30</v>
      </c>
      <c r="V10" s="9">
        <v>10</v>
      </c>
      <c r="W10" s="9">
        <v>0</v>
      </c>
      <c r="X10" s="9">
        <v>0</v>
      </c>
      <c r="Y10" s="9">
        <v>0</v>
      </c>
      <c r="Z10" s="9">
        <v>0</v>
      </c>
      <c r="AA10" s="10">
        <v>0</v>
      </c>
      <c r="AB10" s="33"/>
      <c r="AC10" s="30">
        <f t="shared" si="2"/>
        <v>40</v>
      </c>
      <c r="AD10" s="26">
        <v>30</v>
      </c>
      <c r="AE10" s="9">
        <v>0</v>
      </c>
      <c r="AF10" s="33"/>
      <c r="AG10" s="30">
        <f t="shared" si="3"/>
        <v>30</v>
      </c>
      <c r="AH10" s="37">
        <f t="shared" si="4"/>
        <v>183</v>
      </c>
      <c r="AI10" s="140">
        <f>SUM(AH10:AH12)</f>
        <v>444</v>
      </c>
    </row>
    <row r="11" spans="1:36" ht="12.75" x14ac:dyDescent="0.2">
      <c r="A11" s="147"/>
      <c r="B11" s="144" t="s">
        <v>10</v>
      </c>
      <c r="C11" s="145" t="s">
        <v>1</v>
      </c>
      <c r="D11" s="177" t="s">
        <v>14</v>
      </c>
      <c r="E11" s="11">
        <v>13</v>
      </c>
      <c r="F11" s="12">
        <v>0</v>
      </c>
      <c r="G11" s="12">
        <v>0</v>
      </c>
      <c r="H11" s="12">
        <v>0</v>
      </c>
      <c r="I11" s="12">
        <v>0</v>
      </c>
      <c r="J11" s="21">
        <v>0</v>
      </c>
      <c r="K11" s="12">
        <v>0</v>
      </c>
      <c r="L11" s="24"/>
      <c r="M11" s="31">
        <f t="shared" si="0"/>
        <v>13</v>
      </c>
      <c r="N11" s="28">
        <v>30</v>
      </c>
      <c r="O11" s="12">
        <v>0</v>
      </c>
      <c r="P11" s="12">
        <v>30</v>
      </c>
      <c r="Q11" s="12">
        <v>0</v>
      </c>
      <c r="R11" s="12">
        <v>0</v>
      </c>
      <c r="S11" s="34"/>
      <c r="T11" s="31">
        <f t="shared" si="1"/>
        <v>60</v>
      </c>
      <c r="U11" s="27">
        <v>30</v>
      </c>
      <c r="V11" s="12">
        <v>0</v>
      </c>
      <c r="W11" s="12">
        <v>0</v>
      </c>
      <c r="X11" s="12">
        <v>0</v>
      </c>
      <c r="Y11" s="12">
        <v>0</v>
      </c>
      <c r="Z11" s="12">
        <v>0</v>
      </c>
      <c r="AA11" s="13">
        <v>0</v>
      </c>
      <c r="AB11" s="34"/>
      <c r="AC11" s="31">
        <f t="shared" si="2"/>
        <v>30</v>
      </c>
      <c r="AD11" s="27">
        <v>30</v>
      </c>
      <c r="AE11" s="12">
        <v>0</v>
      </c>
      <c r="AF11" s="34"/>
      <c r="AG11" s="31">
        <f t="shared" si="3"/>
        <v>30</v>
      </c>
      <c r="AH11" s="38">
        <f t="shared" si="4"/>
        <v>133</v>
      </c>
      <c r="AI11" s="141"/>
    </row>
    <row r="12" spans="1:36" ht="13.5" thickBot="1" x14ac:dyDescent="0.25">
      <c r="A12" s="154"/>
      <c r="B12" s="155" t="s">
        <v>10</v>
      </c>
      <c r="C12" s="156" t="s">
        <v>1</v>
      </c>
      <c r="D12" s="178" t="s">
        <v>15</v>
      </c>
      <c r="E12" s="14">
        <v>13</v>
      </c>
      <c r="F12" s="15">
        <v>0</v>
      </c>
      <c r="G12" s="15">
        <v>0</v>
      </c>
      <c r="H12" s="15">
        <v>0</v>
      </c>
      <c r="I12" s="15">
        <v>20</v>
      </c>
      <c r="J12" s="22">
        <v>0</v>
      </c>
      <c r="K12" s="15">
        <v>0</v>
      </c>
      <c r="L12" s="25"/>
      <c r="M12" s="32">
        <f t="shared" si="0"/>
        <v>33</v>
      </c>
      <c r="N12" s="29">
        <v>10</v>
      </c>
      <c r="O12" s="15">
        <v>0</v>
      </c>
      <c r="P12" s="15">
        <v>10</v>
      </c>
      <c r="Q12" s="15">
        <v>10</v>
      </c>
      <c r="R12" s="15">
        <v>0</v>
      </c>
      <c r="S12" s="35"/>
      <c r="T12" s="32">
        <f t="shared" si="1"/>
        <v>30</v>
      </c>
      <c r="U12" s="29">
        <v>10</v>
      </c>
      <c r="V12" s="15">
        <v>10</v>
      </c>
      <c r="W12" s="15">
        <v>0</v>
      </c>
      <c r="X12" s="15">
        <v>20</v>
      </c>
      <c r="Y12" s="15">
        <v>0</v>
      </c>
      <c r="Z12" s="15">
        <v>0</v>
      </c>
      <c r="AA12" s="16">
        <v>0</v>
      </c>
      <c r="AB12" s="35"/>
      <c r="AC12" s="32">
        <f t="shared" si="2"/>
        <v>40</v>
      </c>
      <c r="AD12" s="29">
        <v>25</v>
      </c>
      <c r="AE12" s="15">
        <v>0</v>
      </c>
      <c r="AF12" s="35"/>
      <c r="AG12" s="32">
        <f t="shared" si="3"/>
        <v>25</v>
      </c>
      <c r="AH12" s="39">
        <f t="shared" si="4"/>
        <v>128</v>
      </c>
      <c r="AI12" s="142"/>
    </row>
    <row r="13" spans="1:36" ht="15.75" customHeight="1" x14ac:dyDescent="0.2">
      <c r="A13" s="136">
        <v>4</v>
      </c>
      <c r="B13" s="60" t="s">
        <v>16</v>
      </c>
      <c r="C13" s="61" t="s">
        <v>17</v>
      </c>
      <c r="D13" s="62" t="s">
        <v>22</v>
      </c>
      <c r="E13" s="63">
        <v>13</v>
      </c>
      <c r="F13" s="64">
        <v>20</v>
      </c>
      <c r="G13" s="64">
        <v>20</v>
      </c>
      <c r="H13" s="64">
        <v>20</v>
      </c>
      <c r="I13" s="64">
        <v>0</v>
      </c>
      <c r="J13" s="65">
        <v>0</v>
      </c>
      <c r="K13" s="64">
        <v>0</v>
      </c>
      <c r="L13" s="66"/>
      <c r="M13" s="67">
        <f t="shared" si="0"/>
        <v>73</v>
      </c>
      <c r="N13" s="68">
        <v>30</v>
      </c>
      <c r="O13" s="64">
        <v>10</v>
      </c>
      <c r="P13" s="64">
        <v>10</v>
      </c>
      <c r="Q13" s="64">
        <v>0</v>
      </c>
      <c r="R13" s="64">
        <v>0</v>
      </c>
      <c r="S13" s="69"/>
      <c r="T13" s="67">
        <f t="shared" si="1"/>
        <v>50</v>
      </c>
      <c r="U13" s="68">
        <v>30</v>
      </c>
      <c r="V13" s="64">
        <v>10</v>
      </c>
      <c r="W13" s="64">
        <v>0</v>
      </c>
      <c r="X13" s="64">
        <v>20</v>
      </c>
      <c r="Y13" s="64">
        <v>0</v>
      </c>
      <c r="Z13" s="64">
        <v>0</v>
      </c>
      <c r="AA13" s="70">
        <v>0</v>
      </c>
      <c r="AB13" s="69"/>
      <c r="AC13" s="67">
        <f t="shared" si="2"/>
        <v>60</v>
      </c>
      <c r="AD13" s="68">
        <v>35</v>
      </c>
      <c r="AE13" s="64">
        <v>0</v>
      </c>
      <c r="AF13" s="69"/>
      <c r="AG13" s="67">
        <f t="shared" si="3"/>
        <v>35</v>
      </c>
      <c r="AH13" s="71">
        <f t="shared" si="4"/>
        <v>218</v>
      </c>
      <c r="AI13" s="141">
        <f>SUM(AH13:AH14)</f>
        <v>341</v>
      </c>
    </row>
    <row r="14" spans="1:36" ht="16.5" customHeight="1" thickBot="1" x14ac:dyDescent="0.25">
      <c r="A14" s="137"/>
      <c r="B14" s="47" t="s">
        <v>16</v>
      </c>
      <c r="C14" s="48" t="s">
        <v>17</v>
      </c>
      <c r="D14" s="49" t="s">
        <v>18</v>
      </c>
      <c r="E14" s="50">
        <v>13</v>
      </c>
      <c r="F14" s="51">
        <v>0</v>
      </c>
      <c r="G14" s="51">
        <v>20</v>
      </c>
      <c r="H14" s="59">
        <v>20</v>
      </c>
      <c r="I14" s="51">
        <v>0</v>
      </c>
      <c r="J14" s="52">
        <v>0</v>
      </c>
      <c r="K14" s="51">
        <v>0</v>
      </c>
      <c r="L14" s="53"/>
      <c r="M14" s="54">
        <f t="shared" si="0"/>
        <v>53</v>
      </c>
      <c r="N14" s="55">
        <v>10</v>
      </c>
      <c r="O14" s="51">
        <v>0</v>
      </c>
      <c r="P14" s="51">
        <v>30</v>
      </c>
      <c r="Q14" s="51">
        <v>0</v>
      </c>
      <c r="R14" s="51">
        <v>0</v>
      </c>
      <c r="S14" s="56"/>
      <c r="T14" s="54">
        <f t="shared" si="1"/>
        <v>40</v>
      </c>
      <c r="U14" s="55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7">
        <v>0</v>
      </c>
      <c r="AB14" s="56"/>
      <c r="AC14" s="54">
        <f t="shared" si="2"/>
        <v>0</v>
      </c>
      <c r="AD14" s="55">
        <v>30</v>
      </c>
      <c r="AE14" s="51">
        <v>0</v>
      </c>
      <c r="AF14" s="56"/>
      <c r="AG14" s="54">
        <f t="shared" si="3"/>
        <v>30</v>
      </c>
      <c r="AH14" s="58">
        <f t="shared" si="4"/>
        <v>123</v>
      </c>
      <c r="AI14" s="141"/>
    </row>
    <row r="15" spans="1:36" ht="12.75" x14ac:dyDescent="0.2">
      <c r="A15" s="136">
        <v>4</v>
      </c>
      <c r="B15" s="41" t="s">
        <v>0</v>
      </c>
      <c r="C15" s="42" t="s">
        <v>1</v>
      </c>
      <c r="D15" s="17" t="s">
        <v>2</v>
      </c>
      <c r="E15" s="8">
        <v>13</v>
      </c>
      <c r="F15" s="9">
        <v>0</v>
      </c>
      <c r="G15" s="9">
        <v>20</v>
      </c>
      <c r="H15" s="9">
        <v>0</v>
      </c>
      <c r="I15" s="9">
        <v>0</v>
      </c>
      <c r="J15" s="20">
        <v>0</v>
      </c>
      <c r="K15" s="9">
        <v>0</v>
      </c>
      <c r="L15" s="23"/>
      <c r="M15" s="30">
        <f t="shared" si="0"/>
        <v>33</v>
      </c>
      <c r="N15" s="26">
        <v>30</v>
      </c>
      <c r="O15" s="9">
        <v>0</v>
      </c>
      <c r="P15" s="9">
        <v>30</v>
      </c>
      <c r="Q15" s="9">
        <v>20</v>
      </c>
      <c r="R15" s="9">
        <v>0</v>
      </c>
      <c r="S15" s="33"/>
      <c r="T15" s="30">
        <f t="shared" si="1"/>
        <v>80</v>
      </c>
      <c r="U15" s="26">
        <v>30</v>
      </c>
      <c r="V15" s="9">
        <v>0</v>
      </c>
      <c r="W15" s="9">
        <v>0</v>
      </c>
      <c r="X15" s="9">
        <v>20</v>
      </c>
      <c r="Y15" s="9">
        <v>0</v>
      </c>
      <c r="Z15" s="9">
        <v>0</v>
      </c>
      <c r="AA15" s="10">
        <v>0</v>
      </c>
      <c r="AB15" s="33"/>
      <c r="AC15" s="30">
        <f t="shared" si="2"/>
        <v>50</v>
      </c>
      <c r="AD15" s="26">
        <v>35</v>
      </c>
      <c r="AE15" s="9">
        <v>0</v>
      </c>
      <c r="AF15" s="33"/>
      <c r="AG15" s="30">
        <f t="shared" si="3"/>
        <v>35</v>
      </c>
      <c r="AH15" s="37">
        <f t="shared" si="4"/>
        <v>198</v>
      </c>
      <c r="AI15" s="140">
        <f>SUM(AH15:AH16)</f>
        <v>341</v>
      </c>
    </row>
    <row r="16" spans="1:36" ht="13.5" thickBot="1" x14ac:dyDescent="0.25">
      <c r="A16" s="137"/>
      <c r="B16" s="45" t="s">
        <v>0</v>
      </c>
      <c r="C16" s="46" t="s">
        <v>1</v>
      </c>
      <c r="D16" s="19" t="s">
        <v>3</v>
      </c>
      <c r="E16" s="14">
        <v>3</v>
      </c>
      <c r="F16" s="15">
        <v>0</v>
      </c>
      <c r="G16" s="15">
        <v>0</v>
      </c>
      <c r="H16" s="15">
        <v>0</v>
      </c>
      <c r="I16" s="15">
        <v>0</v>
      </c>
      <c r="J16" s="22">
        <v>0</v>
      </c>
      <c r="K16" s="15">
        <v>0</v>
      </c>
      <c r="L16" s="25"/>
      <c r="M16" s="32">
        <f t="shared" si="0"/>
        <v>3</v>
      </c>
      <c r="N16" s="29">
        <v>30</v>
      </c>
      <c r="O16" s="15">
        <v>0</v>
      </c>
      <c r="P16" s="15">
        <v>0</v>
      </c>
      <c r="Q16" s="15">
        <v>20</v>
      </c>
      <c r="R16" s="15">
        <v>0</v>
      </c>
      <c r="S16" s="35"/>
      <c r="T16" s="32">
        <f t="shared" si="1"/>
        <v>50</v>
      </c>
      <c r="U16" s="29">
        <v>10</v>
      </c>
      <c r="V16" s="15">
        <v>0</v>
      </c>
      <c r="W16" s="15">
        <v>15</v>
      </c>
      <c r="X16" s="15">
        <v>20</v>
      </c>
      <c r="Y16" s="15">
        <v>20</v>
      </c>
      <c r="Z16" s="15">
        <v>0</v>
      </c>
      <c r="AA16" s="16">
        <v>0</v>
      </c>
      <c r="AB16" s="35"/>
      <c r="AC16" s="32">
        <f t="shared" si="2"/>
        <v>65</v>
      </c>
      <c r="AD16" s="29">
        <v>25</v>
      </c>
      <c r="AE16" s="15">
        <v>0</v>
      </c>
      <c r="AF16" s="35"/>
      <c r="AG16" s="32">
        <f t="shared" si="3"/>
        <v>25</v>
      </c>
      <c r="AH16" s="39">
        <f t="shared" si="4"/>
        <v>143</v>
      </c>
      <c r="AI16" s="142"/>
    </row>
    <row r="17" spans="1:35" ht="12.75" x14ac:dyDescent="0.2">
      <c r="A17" s="136">
        <v>6</v>
      </c>
      <c r="B17" s="60" t="s">
        <v>26</v>
      </c>
      <c r="C17" s="61" t="s">
        <v>5</v>
      </c>
      <c r="D17" s="62" t="s">
        <v>27</v>
      </c>
      <c r="E17" s="63">
        <v>13</v>
      </c>
      <c r="F17" s="64">
        <v>10</v>
      </c>
      <c r="G17" s="64">
        <v>0</v>
      </c>
      <c r="H17" s="64">
        <v>20</v>
      </c>
      <c r="I17" s="64">
        <v>0</v>
      </c>
      <c r="J17" s="65">
        <v>0</v>
      </c>
      <c r="K17" s="64">
        <v>0</v>
      </c>
      <c r="L17" s="66"/>
      <c r="M17" s="67">
        <f t="shared" si="0"/>
        <v>43</v>
      </c>
      <c r="N17" s="68">
        <v>30</v>
      </c>
      <c r="O17" s="64">
        <v>0</v>
      </c>
      <c r="P17" s="64">
        <v>30</v>
      </c>
      <c r="Q17" s="64">
        <v>0</v>
      </c>
      <c r="R17" s="64">
        <v>0</v>
      </c>
      <c r="S17" s="69"/>
      <c r="T17" s="67">
        <f t="shared" si="1"/>
        <v>60</v>
      </c>
      <c r="U17" s="68">
        <v>30</v>
      </c>
      <c r="V17" s="64">
        <v>10</v>
      </c>
      <c r="W17" s="64">
        <v>0</v>
      </c>
      <c r="X17" s="64">
        <v>0</v>
      </c>
      <c r="Y17" s="64">
        <v>0</v>
      </c>
      <c r="Z17" s="64">
        <v>0</v>
      </c>
      <c r="AA17" s="70">
        <v>0</v>
      </c>
      <c r="AB17" s="69"/>
      <c r="AC17" s="67">
        <f t="shared" si="2"/>
        <v>40</v>
      </c>
      <c r="AD17" s="68">
        <v>30</v>
      </c>
      <c r="AE17" s="64">
        <v>0</v>
      </c>
      <c r="AF17" s="69"/>
      <c r="AG17" s="67">
        <f t="shared" si="3"/>
        <v>30</v>
      </c>
      <c r="AH17" s="71">
        <f t="shared" si="4"/>
        <v>173</v>
      </c>
      <c r="AI17" s="141">
        <f>SUM(AH17:AH18)</f>
        <v>296</v>
      </c>
    </row>
    <row r="18" spans="1:35" ht="13.5" thickBot="1" x14ac:dyDescent="0.25">
      <c r="A18" s="137"/>
      <c r="B18" s="47" t="s">
        <v>26</v>
      </c>
      <c r="C18" s="48" t="s">
        <v>1</v>
      </c>
      <c r="D18" s="49" t="s">
        <v>28</v>
      </c>
      <c r="E18" s="50">
        <v>13</v>
      </c>
      <c r="F18" s="51">
        <v>0</v>
      </c>
      <c r="G18" s="51">
        <v>20</v>
      </c>
      <c r="H18" s="51">
        <v>0</v>
      </c>
      <c r="I18" s="51">
        <v>0</v>
      </c>
      <c r="J18" s="52">
        <v>0</v>
      </c>
      <c r="K18" s="51">
        <v>0</v>
      </c>
      <c r="L18" s="53"/>
      <c r="M18" s="54">
        <f t="shared" si="0"/>
        <v>33</v>
      </c>
      <c r="N18" s="55">
        <v>30</v>
      </c>
      <c r="O18" s="51">
        <v>0</v>
      </c>
      <c r="P18" s="51">
        <v>10</v>
      </c>
      <c r="Q18" s="51">
        <v>10</v>
      </c>
      <c r="R18" s="51">
        <v>0</v>
      </c>
      <c r="S18" s="56"/>
      <c r="T18" s="54">
        <f t="shared" si="1"/>
        <v>50</v>
      </c>
      <c r="U18" s="55">
        <v>10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7">
        <v>0</v>
      </c>
      <c r="AB18" s="56"/>
      <c r="AC18" s="54">
        <f t="shared" si="2"/>
        <v>10</v>
      </c>
      <c r="AD18" s="55">
        <v>30</v>
      </c>
      <c r="AE18" s="51">
        <v>0</v>
      </c>
      <c r="AF18" s="56"/>
      <c r="AG18" s="54">
        <f t="shared" si="3"/>
        <v>30</v>
      </c>
      <c r="AH18" s="58">
        <f t="shared" si="4"/>
        <v>123</v>
      </c>
      <c r="AI18" s="141"/>
    </row>
    <row r="19" spans="1:35" ht="12.75" x14ac:dyDescent="0.2">
      <c r="A19" s="136">
        <v>7</v>
      </c>
      <c r="B19" s="41" t="s">
        <v>23</v>
      </c>
      <c r="C19" s="42" t="s">
        <v>1</v>
      </c>
      <c r="D19" s="17" t="s">
        <v>24</v>
      </c>
      <c r="E19" s="8">
        <v>13</v>
      </c>
      <c r="F19" s="9">
        <v>10</v>
      </c>
      <c r="G19" s="9">
        <v>20</v>
      </c>
      <c r="H19" s="9">
        <v>0</v>
      </c>
      <c r="I19" s="9">
        <v>0</v>
      </c>
      <c r="J19" s="20">
        <v>0</v>
      </c>
      <c r="K19" s="9">
        <v>0</v>
      </c>
      <c r="L19" s="23"/>
      <c r="M19" s="30">
        <f t="shared" si="0"/>
        <v>43</v>
      </c>
      <c r="N19" s="26">
        <v>30</v>
      </c>
      <c r="O19" s="9">
        <v>10</v>
      </c>
      <c r="P19" s="9">
        <v>10</v>
      </c>
      <c r="Q19" s="9">
        <v>0</v>
      </c>
      <c r="R19" s="9">
        <v>0</v>
      </c>
      <c r="S19" s="33"/>
      <c r="T19" s="30">
        <f t="shared" si="1"/>
        <v>50</v>
      </c>
      <c r="U19" s="26">
        <v>10</v>
      </c>
      <c r="V19" s="9">
        <v>10</v>
      </c>
      <c r="W19" s="9">
        <v>0</v>
      </c>
      <c r="X19" s="9">
        <v>0</v>
      </c>
      <c r="Y19" s="9">
        <v>0</v>
      </c>
      <c r="Z19" s="9">
        <v>0</v>
      </c>
      <c r="AA19" s="10">
        <v>0</v>
      </c>
      <c r="AB19" s="33"/>
      <c r="AC19" s="30">
        <f t="shared" si="2"/>
        <v>20</v>
      </c>
      <c r="AD19" s="26">
        <v>20</v>
      </c>
      <c r="AE19" s="9">
        <v>0</v>
      </c>
      <c r="AF19" s="33"/>
      <c r="AG19" s="30">
        <f t="shared" si="3"/>
        <v>20</v>
      </c>
      <c r="AH19" s="37">
        <f t="shared" si="4"/>
        <v>133</v>
      </c>
      <c r="AI19" s="140">
        <f>SUM(AH19:AH20)</f>
        <v>231</v>
      </c>
    </row>
    <row r="20" spans="1:35" ht="13.5" thickBot="1" x14ac:dyDescent="0.25">
      <c r="A20" s="137"/>
      <c r="B20" s="45" t="s">
        <v>23</v>
      </c>
      <c r="C20" s="46" t="s">
        <v>20</v>
      </c>
      <c r="D20" s="19" t="s">
        <v>25</v>
      </c>
      <c r="E20" s="14">
        <v>13</v>
      </c>
      <c r="F20" s="15">
        <v>0</v>
      </c>
      <c r="G20" s="15">
        <v>20</v>
      </c>
      <c r="H20" s="15">
        <v>0</v>
      </c>
      <c r="I20" s="15">
        <v>0</v>
      </c>
      <c r="J20" s="22">
        <v>0</v>
      </c>
      <c r="K20" s="15">
        <v>0</v>
      </c>
      <c r="L20" s="25"/>
      <c r="M20" s="32">
        <f t="shared" si="0"/>
        <v>33</v>
      </c>
      <c r="N20" s="29">
        <v>30</v>
      </c>
      <c r="O20" s="15">
        <v>0</v>
      </c>
      <c r="P20" s="15">
        <v>10</v>
      </c>
      <c r="Q20" s="15">
        <v>0</v>
      </c>
      <c r="R20" s="15">
        <v>0</v>
      </c>
      <c r="S20" s="35"/>
      <c r="T20" s="32">
        <f t="shared" si="1"/>
        <v>40</v>
      </c>
      <c r="U20" s="29">
        <v>10</v>
      </c>
      <c r="V20" s="15">
        <v>0</v>
      </c>
      <c r="W20" s="15">
        <v>0</v>
      </c>
      <c r="X20" s="15">
        <v>0</v>
      </c>
      <c r="Y20" s="15">
        <v>0</v>
      </c>
      <c r="Z20" s="15">
        <v>0</v>
      </c>
      <c r="AA20" s="16">
        <v>0</v>
      </c>
      <c r="AB20" s="35"/>
      <c r="AC20" s="32">
        <f t="shared" si="2"/>
        <v>10</v>
      </c>
      <c r="AD20" s="29">
        <v>15</v>
      </c>
      <c r="AE20" s="15">
        <v>0</v>
      </c>
      <c r="AF20" s="35"/>
      <c r="AG20" s="32">
        <f t="shared" si="3"/>
        <v>15</v>
      </c>
      <c r="AH20" s="39">
        <f t="shared" si="4"/>
        <v>98</v>
      </c>
      <c r="AI20" s="142"/>
    </row>
    <row r="22" spans="1:35" ht="15.75" customHeight="1" x14ac:dyDescent="0.2">
      <c r="B22" s="43" t="s">
        <v>4</v>
      </c>
      <c r="C22" s="44" t="s">
        <v>5</v>
      </c>
      <c r="D22" s="18" t="s">
        <v>6</v>
      </c>
      <c r="E22" s="11">
        <v>13</v>
      </c>
      <c r="F22" s="12">
        <v>10</v>
      </c>
      <c r="G22" s="12">
        <v>20</v>
      </c>
      <c r="H22" s="12">
        <v>0</v>
      </c>
      <c r="I22" s="12">
        <v>0</v>
      </c>
      <c r="J22" s="21">
        <v>0</v>
      </c>
      <c r="K22" s="12">
        <v>0</v>
      </c>
      <c r="L22" s="24"/>
      <c r="M22" s="31">
        <f>SUM(E22:K22)</f>
        <v>43</v>
      </c>
      <c r="N22" s="27">
        <v>30</v>
      </c>
      <c r="O22" s="12">
        <v>0</v>
      </c>
      <c r="P22" s="12">
        <v>10</v>
      </c>
      <c r="Q22" s="12">
        <v>10</v>
      </c>
      <c r="R22" s="12">
        <v>0</v>
      </c>
      <c r="S22" s="34"/>
      <c r="T22" s="31">
        <f>SUM(N22:R22)</f>
        <v>50</v>
      </c>
      <c r="U22" s="27">
        <v>10</v>
      </c>
      <c r="V22" s="12">
        <v>0</v>
      </c>
      <c r="W22" s="12">
        <v>0</v>
      </c>
      <c r="X22" s="12">
        <v>0</v>
      </c>
      <c r="Y22" s="12">
        <v>0</v>
      </c>
      <c r="Z22" s="12">
        <v>0</v>
      </c>
      <c r="AA22" s="13">
        <v>0</v>
      </c>
      <c r="AB22" s="34"/>
      <c r="AC22" s="31">
        <f>SUM(U22:AA22)</f>
        <v>10</v>
      </c>
      <c r="AD22" s="27">
        <v>15</v>
      </c>
      <c r="AE22" s="12">
        <v>0</v>
      </c>
      <c r="AF22" s="34"/>
      <c r="AG22" s="31">
        <f>SUM(AD22:AE22)</f>
        <v>15</v>
      </c>
      <c r="AH22" s="38">
        <f>SUM(M22,T22,AC22,AG22)</f>
        <v>118</v>
      </c>
    </row>
    <row r="23" spans="1:35" ht="15.75" customHeight="1" x14ac:dyDescent="0.2">
      <c r="B23" s="43" t="s">
        <v>12</v>
      </c>
      <c r="C23" s="44" t="s">
        <v>5</v>
      </c>
      <c r="D23" s="18" t="s">
        <v>13</v>
      </c>
      <c r="E23" s="11">
        <v>13</v>
      </c>
      <c r="F23" s="12">
        <v>0</v>
      </c>
      <c r="G23" s="12">
        <v>20</v>
      </c>
      <c r="H23" s="12">
        <v>0</v>
      </c>
      <c r="I23" s="12">
        <v>0</v>
      </c>
      <c r="J23" s="21">
        <v>0</v>
      </c>
      <c r="K23" s="12">
        <v>0</v>
      </c>
      <c r="L23" s="24"/>
      <c r="M23" s="31">
        <f>SUM(E23:K23)</f>
        <v>33</v>
      </c>
      <c r="N23" s="27">
        <v>30</v>
      </c>
      <c r="O23" s="12">
        <v>0</v>
      </c>
      <c r="P23" s="12">
        <v>10</v>
      </c>
      <c r="Q23" s="12">
        <v>0</v>
      </c>
      <c r="R23" s="12">
        <v>0</v>
      </c>
      <c r="S23" s="34"/>
      <c r="T23" s="31">
        <f>SUM(N23:R23)</f>
        <v>40</v>
      </c>
      <c r="U23" s="27">
        <v>10</v>
      </c>
      <c r="V23" s="12">
        <v>10</v>
      </c>
      <c r="W23" s="12">
        <v>0</v>
      </c>
      <c r="X23" s="12">
        <v>0</v>
      </c>
      <c r="Y23" s="12">
        <v>0</v>
      </c>
      <c r="Z23" s="12">
        <v>0</v>
      </c>
      <c r="AA23" s="13">
        <v>0</v>
      </c>
      <c r="AB23" s="34"/>
      <c r="AC23" s="31">
        <f>SUM(U23:AA23)</f>
        <v>20</v>
      </c>
      <c r="AD23" s="27">
        <v>15</v>
      </c>
      <c r="AE23" s="12">
        <v>0</v>
      </c>
      <c r="AF23" s="34"/>
      <c r="AG23" s="31">
        <f>SUM(AD23:AE23)</f>
        <v>15</v>
      </c>
      <c r="AH23" s="38">
        <f>SUM(M23,T23,AC23,AG23)</f>
        <v>108</v>
      </c>
    </row>
    <row r="24" spans="1:35" ht="15.75" customHeight="1" x14ac:dyDescent="0.2">
      <c r="B24" s="43" t="s">
        <v>19</v>
      </c>
      <c r="C24" s="44" t="s">
        <v>20</v>
      </c>
      <c r="D24" s="18" t="s">
        <v>21</v>
      </c>
      <c r="E24" s="11">
        <v>13</v>
      </c>
      <c r="F24" s="12">
        <v>0</v>
      </c>
      <c r="G24" s="12">
        <v>20</v>
      </c>
      <c r="H24" s="12">
        <v>20</v>
      </c>
      <c r="I24" s="12">
        <v>0</v>
      </c>
      <c r="J24" s="21">
        <v>0</v>
      </c>
      <c r="K24" s="12">
        <v>0</v>
      </c>
      <c r="L24" s="24"/>
      <c r="M24" s="31">
        <f>SUM(E24:K24)</f>
        <v>53</v>
      </c>
      <c r="N24" s="27">
        <v>30</v>
      </c>
      <c r="O24" s="12">
        <v>0</v>
      </c>
      <c r="P24" s="12">
        <v>30</v>
      </c>
      <c r="Q24" s="12">
        <v>10</v>
      </c>
      <c r="R24" s="12">
        <v>0</v>
      </c>
      <c r="S24" s="34"/>
      <c r="T24" s="31">
        <f>SUM(N24:R24)</f>
        <v>70</v>
      </c>
      <c r="U24" s="27">
        <v>10</v>
      </c>
      <c r="V24" s="12">
        <v>10</v>
      </c>
      <c r="W24" s="12">
        <v>0</v>
      </c>
      <c r="X24" s="12">
        <v>0</v>
      </c>
      <c r="Y24" s="12">
        <v>0</v>
      </c>
      <c r="Z24" s="12">
        <v>0</v>
      </c>
      <c r="AA24" s="13">
        <v>0</v>
      </c>
      <c r="AB24" s="34"/>
      <c r="AC24" s="31">
        <f>SUM(U24:AA24)</f>
        <v>20</v>
      </c>
      <c r="AD24" s="27">
        <v>40</v>
      </c>
      <c r="AE24" s="12">
        <v>0</v>
      </c>
      <c r="AF24" s="34"/>
      <c r="AG24" s="31">
        <f>SUM(AD24:AE24)</f>
        <v>40</v>
      </c>
      <c r="AH24" s="38">
        <f>SUM(M24,T24,AC24,AG24)</f>
        <v>183</v>
      </c>
    </row>
    <row r="25" spans="1:35" ht="15.75" customHeight="1" x14ac:dyDescent="0.2">
      <c r="B25" s="43" t="s">
        <v>7</v>
      </c>
      <c r="C25" s="44" t="s">
        <v>1</v>
      </c>
      <c r="D25" s="18" t="s">
        <v>8</v>
      </c>
      <c r="E25" s="11">
        <v>13</v>
      </c>
      <c r="F25" s="12">
        <v>0</v>
      </c>
      <c r="G25" s="12">
        <v>20</v>
      </c>
      <c r="H25" s="12">
        <v>0</v>
      </c>
      <c r="I25" s="12">
        <v>20</v>
      </c>
      <c r="J25" s="21">
        <v>0</v>
      </c>
      <c r="K25" s="12">
        <v>0</v>
      </c>
      <c r="L25" s="24"/>
      <c r="M25" s="31">
        <f>SUM(E25:K25)</f>
        <v>53</v>
      </c>
      <c r="N25" s="27">
        <v>30</v>
      </c>
      <c r="O25" s="12">
        <v>30</v>
      </c>
      <c r="P25" s="12">
        <v>30</v>
      </c>
      <c r="Q25" s="12">
        <v>30</v>
      </c>
      <c r="R25" s="12">
        <v>0</v>
      </c>
      <c r="S25" s="34"/>
      <c r="T25" s="31">
        <f>SUM(N25:R25)</f>
        <v>120</v>
      </c>
      <c r="U25" s="27">
        <v>30</v>
      </c>
      <c r="V25" s="12">
        <v>10</v>
      </c>
      <c r="W25" s="12">
        <v>0</v>
      </c>
      <c r="X25" s="12">
        <v>20</v>
      </c>
      <c r="Y25" s="12">
        <v>0</v>
      </c>
      <c r="Z25" s="12">
        <v>0</v>
      </c>
      <c r="AA25" s="13">
        <v>0</v>
      </c>
      <c r="AB25" s="34"/>
      <c r="AC25" s="31">
        <f>SUM(U25:AA25)</f>
        <v>60</v>
      </c>
      <c r="AD25" s="27">
        <v>40</v>
      </c>
      <c r="AE25" s="12">
        <v>0</v>
      </c>
      <c r="AF25" s="34"/>
      <c r="AG25" s="31">
        <f>SUM(AD25:AE25)</f>
        <v>40</v>
      </c>
      <c r="AH25" s="38">
        <f>SUM(M25,T25,AC25,AG25)</f>
        <v>273</v>
      </c>
    </row>
  </sheetData>
  <sortState ref="B2:AI26">
    <sortCondition ref="B2:B26"/>
  </sortState>
  <mergeCells count="14">
    <mergeCell ref="A19:A20"/>
    <mergeCell ref="A2:A5"/>
    <mergeCell ref="A6:A9"/>
    <mergeCell ref="A10:A12"/>
    <mergeCell ref="A13:A14"/>
    <mergeCell ref="A15:A16"/>
    <mergeCell ref="A17:A18"/>
    <mergeCell ref="AI6:AI9"/>
    <mergeCell ref="AI2:AI5"/>
    <mergeCell ref="AI13:AI14"/>
    <mergeCell ref="AI19:AI20"/>
    <mergeCell ref="AI17:AI18"/>
    <mergeCell ref="AI15:AI16"/>
    <mergeCell ref="AI10:AI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Ekipno JUNIORI ZAGREB</vt:lpstr>
      <vt:lpstr>Ekipno JUNIORI SPLIT</vt:lpstr>
      <vt:lpstr>Ekipno JUNIORI RIJEKA</vt:lpstr>
      <vt:lpstr>Ekipno JUNIORI OSIJEK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SOCKS</dc:creator>
  <cp:lastModifiedBy>Windows User</cp:lastModifiedBy>
  <dcterms:created xsi:type="dcterms:W3CDTF">2021-11-15T14:26:03Z</dcterms:created>
  <dcterms:modified xsi:type="dcterms:W3CDTF">2021-11-17T13:05:06Z</dcterms:modified>
</cp:coreProperties>
</file>