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ZOO\Gare e Concorsi\Gare di lingua italiana\Competizioni AZOO\2020-2021\Le prove\III Categoria\Nazionali\Graduatoria\"/>
    </mc:Choice>
  </mc:AlternateContent>
  <bookViews>
    <workbookView xWindow="-105" yWindow="-105" windowWidth="19425" windowHeight="10425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</calcChain>
</file>

<file path=xl/sharedStrings.xml><?xml version="1.0" encoding="utf-8"?>
<sst xmlns="http://schemas.openxmlformats.org/spreadsheetml/2006/main" count="235" uniqueCount="116">
  <si>
    <t>Rbr./                                  Num.prog.</t>
  </si>
  <si>
    <t>Ime / Nome</t>
  </si>
  <si>
    <t>Prezime / Cognome</t>
  </si>
  <si>
    <t>Školska godina / Anno scolastico</t>
  </si>
  <si>
    <t>Broj kategorije* /                                                 Numero della categoria*</t>
  </si>
  <si>
    <t>Razred / Classe</t>
  </si>
  <si>
    <t>Ime mentora /                            Nome del mentore</t>
  </si>
  <si>
    <t>Prezime mentora /                  Cognome del mentore</t>
  </si>
  <si>
    <t>Šifra škole** /                       Codice della scuola**</t>
  </si>
  <si>
    <t>Grad / Città</t>
  </si>
  <si>
    <t>Broj županije /                          Numero della Regione</t>
  </si>
  <si>
    <t>Županija / Regione</t>
  </si>
  <si>
    <t>Ostvareno mjesto / Classifica</t>
  </si>
  <si>
    <t>Bodovi / Punteggio</t>
  </si>
  <si>
    <t>Zaporka / Codice d'identificazione</t>
  </si>
  <si>
    <t>Ime škole / Deniminazione della scuola</t>
  </si>
  <si>
    <t>Valentina</t>
  </si>
  <si>
    <t>Perić Turčinović</t>
  </si>
  <si>
    <t>2020./2021.</t>
  </si>
  <si>
    <t>3. razred SŠ</t>
  </si>
  <si>
    <t>Fiorella</t>
  </si>
  <si>
    <t>Biasiol</t>
  </si>
  <si>
    <t>Buie-Buje</t>
  </si>
  <si>
    <t>Istarska županija- Regione Istriana</t>
  </si>
  <si>
    <t>26093 BLUDISERA</t>
  </si>
  <si>
    <t>Elisa</t>
  </si>
  <si>
    <t>MARČINKO</t>
  </si>
  <si>
    <t>2. razred SŠ</t>
  </si>
  <si>
    <t>Martina</t>
  </si>
  <si>
    <t>Sanković Ivančić</t>
  </si>
  <si>
    <t>Rijeka/Fiume</t>
  </si>
  <si>
    <t xml:space="preserve">Primorsko-goranska / Litoraneo-montana </t>
  </si>
  <si>
    <t>29104 DUNCAN</t>
  </si>
  <si>
    <t>Marko</t>
  </si>
  <si>
    <t>Drandić</t>
  </si>
  <si>
    <t>4. razred SŠ</t>
  </si>
  <si>
    <t>Luana</t>
  </si>
  <si>
    <t>Moscarda</t>
  </si>
  <si>
    <t>Pula-Pola</t>
  </si>
  <si>
    <t>25062 AUGUSTO</t>
  </si>
  <si>
    <t>Serena</t>
  </si>
  <si>
    <t>Coronica</t>
  </si>
  <si>
    <t>30103 BUSTA</t>
  </si>
  <si>
    <t>Myriam</t>
  </si>
  <si>
    <t>Scabozzi</t>
  </si>
  <si>
    <t>17112 LUNA</t>
  </si>
  <si>
    <t>Alessia</t>
  </si>
  <si>
    <t>ANTONAZ</t>
  </si>
  <si>
    <t>16504 STORM</t>
  </si>
  <si>
    <t>Matea</t>
  </si>
  <si>
    <t>BRNČIĆ</t>
  </si>
  <si>
    <t>1. razred SŠ</t>
  </si>
  <si>
    <t>Emili</t>
  </si>
  <si>
    <t>Marion Merle</t>
  </si>
  <si>
    <t>63114 ALBERO</t>
  </si>
  <si>
    <t>Ester</t>
  </si>
  <si>
    <t>Radolović</t>
  </si>
  <si>
    <t>Loredana</t>
  </si>
  <si>
    <t>Slacki</t>
  </si>
  <si>
    <t>88888CHIAVE</t>
  </si>
  <si>
    <t>Chiara</t>
  </si>
  <si>
    <t>Rocco</t>
  </si>
  <si>
    <t>Maria</t>
  </si>
  <si>
    <t>Sciolis</t>
  </si>
  <si>
    <t>Rovinj/Rovigno</t>
  </si>
  <si>
    <t>36214 MARE</t>
  </si>
  <si>
    <t xml:space="preserve">Valentina </t>
  </si>
  <si>
    <t>Malusà</t>
  </si>
  <si>
    <t>54321DANTE</t>
  </si>
  <si>
    <t>Lorenzo</t>
  </si>
  <si>
    <t>Privrat</t>
  </si>
  <si>
    <t>13033 TENEBRE</t>
  </si>
  <si>
    <t>Tobia</t>
  </si>
  <si>
    <t>Da Ponte</t>
  </si>
  <si>
    <t>52173 BORSA</t>
  </si>
  <si>
    <t>Katja</t>
  </si>
  <si>
    <t>KALINIĆ</t>
  </si>
  <si>
    <t>12345 BRICK</t>
  </si>
  <si>
    <t>Enrico</t>
  </si>
  <si>
    <t>STERPIN</t>
  </si>
  <si>
    <t>11111 CODICE</t>
  </si>
  <si>
    <t>Giulio Benedetto</t>
  </si>
  <si>
    <t>Uggeri Michelini</t>
  </si>
  <si>
    <t>09423 LETTERA</t>
  </si>
  <si>
    <t>Lana</t>
  </si>
  <si>
    <t>Jeremić</t>
  </si>
  <si>
    <t>16111 MARE</t>
  </si>
  <si>
    <t>Veronica</t>
  </si>
  <si>
    <t>Stocco</t>
  </si>
  <si>
    <t>88880 PANE</t>
  </si>
  <si>
    <t xml:space="preserve">Gaia </t>
  </si>
  <si>
    <t>Banko</t>
  </si>
  <si>
    <t>31033 SOLE</t>
  </si>
  <si>
    <t>Liv</t>
  </si>
  <si>
    <t>PETROVIĆ</t>
  </si>
  <si>
    <t>01105 INFERNO</t>
  </si>
  <si>
    <t xml:space="preserve">Lana </t>
  </si>
  <si>
    <t>Terlević</t>
  </si>
  <si>
    <t>14041 DANTE</t>
  </si>
  <si>
    <t>Elisabetta</t>
  </si>
  <si>
    <t>Borghetti</t>
  </si>
  <si>
    <t>Patrizia</t>
  </si>
  <si>
    <t>44126 LUCE</t>
  </si>
  <si>
    <t>Emily</t>
  </si>
  <si>
    <t>Poropat</t>
  </si>
  <si>
    <t>2. razred OŠ</t>
  </si>
  <si>
    <t>45678 MANO</t>
  </si>
  <si>
    <t>Vjeko</t>
  </si>
  <si>
    <t>KOLIĆ</t>
  </si>
  <si>
    <t>54321 CASA</t>
  </si>
  <si>
    <t>Lucija</t>
  </si>
  <si>
    <t>Klun</t>
  </si>
  <si>
    <t>12018 GIRASOLE</t>
  </si>
  <si>
    <t>Competizioni di Lingua italiana-Lingua materna - Natjecanje iz talijanskoga jezika-materinskoga jezika</t>
  </si>
  <si>
    <t>Graduatoria definitiva - Livello nazionale / Ljestvica konačnog poretka - Državna razina</t>
  </si>
  <si>
    <t>III categoria - III kategorija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</si>
</sst>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indexed="9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5" fillId="0" borderId="0" applyNumberFormat="0" applyFill="0" applyBorder="0" applyProtection="0"/>
    <xf numFmtId="0" fontId="6" fillId="0" borderId="0"/>
  </cellStyleXfs>
  <cellXfs count="20">
    <xf numFmtId="0" fontId="0" fillId="0" borderId="0" xfId="0"/>
    <xf numFmtId="1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4" fillId="3" borderId="4" xfId="3" applyNumberFormat="1" applyFont="1" applyFill="1" applyBorder="1" applyAlignment="1">
      <alignment horizontal="left" vertical="center"/>
    </xf>
    <xf numFmtId="49" fontId="4" fillId="3" borderId="4" xfId="3" applyNumberFormat="1" applyFont="1" applyFill="1" applyBorder="1" applyAlignment="1">
      <alignment horizontal="center" vertical="center"/>
    </xf>
    <xf numFmtId="0" fontId="4" fillId="3" borderId="4" xfId="3" applyNumberFormat="1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left" vertical="center"/>
    </xf>
    <xf numFmtId="0" fontId="7" fillId="3" borderId="4" xfId="4" applyFont="1" applyFill="1" applyBorder="1" applyAlignment="1">
      <alignment horizontal="center" vertical="center"/>
    </xf>
    <xf numFmtId="49" fontId="4" fillId="3" borderId="4" xfId="3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" fillId="0" borderId="0" xfId="2" applyBorder="1" applyAlignment="1">
      <alignment horizontal="center" vertical="center"/>
    </xf>
  </cellXfs>
  <cellStyles count="5">
    <cellStyle name="Naslov 1" xfId="1" builtinId="16"/>
    <cellStyle name="Naslov 2" xfId="2" builtinId="17"/>
    <cellStyle name="Normal 2" xfId="4"/>
    <cellStyle name="Normalno" xfId="0" builtinId="0"/>
    <cellStyle name="Normaln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dez\OneDrive\Documenti\AZOO\Competizioni\Competizioni%20AZOO\2020-2021\Tabella%20cumulativa%20graduatoria%20Livello%20scolastico%20-%20SMSI%20Po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tabSelected="1" workbookViewId="0"/>
  </sheetViews>
  <sheetFormatPr defaultRowHeight="15" x14ac:dyDescent="0.25"/>
  <cols>
    <col min="1" max="1" width="10.140625" customWidth="1"/>
    <col min="2" max="2" width="16.5703125" customWidth="1"/>
    <col min="3" max="3" width="16.85546875" customWidth="1"/>
    <col min="4" max="4" width="14.140625" customWidth="1"/>
    <col min="5" max="5" width="9.140625" customWidth="1"/>
    <col min="6" max="6" width="20.85546875" customWidth="1"/>
    <col min="7" max="7" width="18" customWidth="1"/>
    <col min="8" max="8" width="20.140625" customWidth="1"/>
    <col min="9" max="9" width="9.140625" customWidth="1"/>
    <col min="10" max="10" width="15.85546875" customWidth="1"/>
    <col min="11" max="11" width="9.140625" customWidth="1"/>
    <col min="12" max="12" width="20.85546875" customWidth="1"/>
    <col min="13" max="13" width="16" customWidth="1"/>
    <col min="15" max="15" width="17.28515625" customWidth="1"/>
    <col min="16" max="16" width="31.5703125" customWidth="1"/>
  </cols>
  <sheetData>
    <row r="2" spans="1:16" ht="20.100000000000001" customHeight="1" x14ac:dyDescent="0.25">
      <c r="A2" s="18" t="s">
        <v>113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9.5" x14ac:dyDescent="0.25">
      <c r="A4" s="18" t="s">
        <v>114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5.75" x14ac:dyDescent="0.25">
      <c r="F5" s="16"/>
    </row>
    <row r="6" spans="1:16" ht="15.75" x14ac:dyDescent="0.25">
      <c r="A6" s="17"/>
      <c r="B6" s="17"/>
      <c r="C6" s="17"/>
      <c r="D6" s="17"/>
      <c r="E6" s="17"/>
      <c r="F6" s="16"/>
    </row>
    <row r="7" spans="1:16" ht="17.25" x14ac:dyDescent="0.25">
      <c r="A7" s="19" t="s">
        <v>115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10" spans="1:16" ht="76.5" x14ac:dyDescent="0.25">
      <c r="A10" s="1" t="s">
        <v>0</v>
      </c>
      <c r="B10" s="2" t="s">
        <v>1</v>
      </c>
      <c r="C10" s="2" t="s">
        <v>2</v>
      </c>
      <c r="D10" s="3" t="s">
        <v>3</v>
      </c>
      <c r="E10" s="3" t="s">
        <v>4</v>
      </c>
      <c r="F10" s="2" t="s">
        <v>5</v>
      </c>
      <c r="G10" s="2" t="s">
        <v>6</v>
      </c>
      <c r="H10" s="2" t="s">
        <v>7</v>
      </c>
      <c r="I10" s="3" t="s">
        <v>8</v>
      </c>
      <c r="J10" s="4" t="s">
        <v>9</v>
      </c>
      <c r="K10" s="3" t="s">
        <v>10</v>
      </c>
      <c r="L10" s="2" t="s">
        <v>11</v>
      </c>
      <c r="M10" s="3" t="s">
        <v>12</v>
      </c>
      <c r="N10" s="3" t="s">
        <v>13</v>
      </c>
      <c r="O10" s="2" t="s">
        <v>14</v>
      </c>
      <c r="P10" s="2" t="s">
        <v>15</v>
      </c>
    </row>
    <row r="11" spans="1:16" ht="30" x14ac:dyDescent="0.25">
      <c r="A11" s="5">
        <v>1</v>
      </c>
      <c r="B11" s="6" t="s">
        <v>16</v>
      </c>
      <c r="C11" s="6" t="s">
        <v>17</v>
      </c>
      <c r="D11" s="7" t="s">
        <v>18</v>
      </c>
      <c r="E11" s="7">
        <v>454</v>
      </c>
      <c r="F11" s="6" t="s">
        <v>19</v>
      </c>
      <c r="G11" s="6" t="s">
        <v>20</v>
      </c>
      <c r="H11" s="6" t="s">
        <v>21</v>
      </c>
      <c r="I11" s="7">
        <v>2648</v>
      </c>
      <c r="J11" s="7" t="s">
        <v>22</v>
      </c>
      <c r="K11" s="7">
        <v>18</v>
      </c>
      <c r="L11" s="8" t="s">
        <v>23</v>
      </c>
      <c r="M11" s="7">
        <v>1</v>
      </c>
      <c r="N11" s="7">
        <v>90</v>
      </c>
      <c r="O11" s="6" t="s">
        <v>24</v>
      </c>
      <c r="P11" s="9" t="str">
        <f>VLOOKUP(I:I,[1]Sheet2!A$1:B$65536,2,0)</f>
        <v>Talijanska srednja škola Leonardo da Vinci - Buje</v>
      </c>
    </row>
    <row r="12" spans="1:16" ht="30" x14ac:dyDescent="0.25">
      <c r="A12" s="5">
        <v>2</v>
      </c>
      <c r="B12" s="10" t="s">
        <v>25</v>
      </c>
      <c r="C12" s="10" t="s">
        <v>26</v>
      </c>
      <c r="D12" s="11" t="s">
        <v>18</v>
      </c>
      <c r="E12" s="12">
        <v>454</v>
      </c>
      <c r="F12" s="13" t="s">
        <v>27</v>
      </c>
      <c r="G12" s="10" t="s">
        <v>28</v>
      </c>
      <c r="H12" s="10" t="s">
        <v>29</v>
      </c>
      <c r="I12" s="12">
        <v>2453</v>
      </c>
      <c r="J12" s="11" t="s">
        <v>30</v>
      </c>
      <c r="K12" s="12">
        <v>8</v>
      </c>
      <c r="L12" s="8" t="s">
        <v>31</v>
      </c>
      <c r="M12" s="12">
        <v>2</v>
      </c>
      <c r="N12" s="12">
        <v>85.5</v>
      </c>
      <c r="O12" s="10" t="s">
        <v>32</v>
      </c>
      <c r="P12" s="9" t="str">
        <f>VLOOKUP(I:I,[1]Sheet2!A$1:B$65536,2,0)</f>
        <v xml:space="preserve">Srednja talijanska škola - Rijeka </v>
      </c>
    </row>
    <row r="13" spans="1:16" ht="30" x14ac:dyDescent="0.25">
      <c r="A13" s="5">
        <v>3</v>
      </c>
      <c r="B13" s="6" t="s">
        <v>33</v>
      </c>
      <c r="C13" s="6" t="s">
        <v>34</v>
      </c>
      <c r="D13" s="7" t="s">
        <v>18</v>
      </c>
      <c r="E13" s="7">
        <v>454</v>
      </c>
      <c r="F13" s="6" t="s">
        <v>35</v>
      </c>
      <c r="G13" s="6" t="s">
        <v>36</v>
      </c>
      <c r="H13" s="6" t="s">
        <v>37</v>
      </c>
      <c r="I13" s="7">
        <v>2660</v>
      </c>
      <c r="J13" s="7" t="s">
        <v>38</v>
      </c>
      <c r="K13" s="7">
        <v>18</v>
      </c>
      <c r="L13" s="8" t="s">
        <v>23</v>
      </c>
      <c r="M13" s="7">
        <v>3</v>
      </c>
      <c r="N13" s="7">
        <v>83.5</v>
      </c>
      <c r="O13" s="6" t="s">
        <v>39</v>
      </c>
      <c r="P13" s="9" t="str">
        <f>VLOOKUP(I:I,[1]Sheet2!A$1:B$65536,2,0)</f>
        <v>Talijanska srednja škola Dante Alighieri - Pula</v>
      </c>
    </row>
    <row r="14" spans="1:16" ht="30" x14ac:dyDescent="0.25">
      <c r="A14" s="5">
        <v>4</v>
      </c>
      <c r="B14" s="6" t="s">
        <v>40</v>
      </c>
      <c r="C14" s="6" t="s">
        <v>41</v>
      </c>
      <c r="D14" s="7" t="s">
        <v>18</v>
      </c>
      <c r="E14" s="7">
        <v>454</v>
      </c>
      <c r="F14" s="6" t="s">
        <v>19</v>
      </c>
      <c r="G14" s="6" t="s">
        <v>20</v>
      </c>
      <c r="H14" s="6" t="s">
        <v>21</v>
      </c>
      <c r="I14" s="14">
        <v>2648</v>
      </c>
      <c r="J14" s="7" t="s">
        <v>22</v>
      </c>
      <c r="K14" s="7">
        <v>18</v>
      </c>
      <c r="L14" s="8" t="s">
        <v>23</v>
      </c>
      <c r="M14" s="7">
        <v>4</v>
      </c>
      <c r="N14" s="7">
        <v>82</v>
      </c>
      <c r="O14" s="6" t="s">
        <v>42</v>
      </c>
      <c r="P14" s="9" t="str">
        <f>VLOOKUP(I:I,[1]Sheet2!A$1:B$65536,2,0)</f>
        <v>Talijanska srednja škola Leonardo da Vinci - Buje</v>
      </c>
    </row>
    <row r="15" spans="1:16" ht="30" x14ac:dyDescent="0.25">
      <c r="A15" s="5">
        <v>5</v>
      </c>
      <c r="B15" s="6" t="s">
        <v>43</v>
      </c>
      <c r="C15" s="6" t="s">
        <v>44</v>
      </c>
      <c r="D15" s="7" t="s">
        <v>18</v>
      </c>
      <c r="E15" s="7">
        <v>454</v>
      </c>
      <c r="F15" s="6" t="s">
        <v>35</v>
      </c>
      <c r="G15" s="6" t="s">
        <v>36</v>
      </c>
      <c r="H15" s="6" t="s">
        <v>37</v>
      </c>
      <c r="I15" s="7">
        <v>2660</v>
      </c>
      <c r="J15" s="7" t="s">
        <v>38</v>
      </c>
      <c r="K15" s="7">
        <v>18</v>
      </c>
      <c r="L15" s="8" t="s">
        <v>23</v>
      </c>
      <c r="M15" s="7">
        <v>4</v>
      </c>
      <c r="N15" s="7">
        <v>82</v>
      </c>
      <c r="O15" s="6" t="s">
        <v>45</v>
      </c>
      <c r="P15" s="9" t="str">
        <f>VLOOKUP(I:I,[1]Sheet2!A$1:B$65536,2,0)</f>
        <v>Talijanska srednja škola Dante Alighieri - Pula</v>
      </c>
    </row>
    <row r="16" spans="1:16" ht="30" x14ac:dyDescent="0.25">
      <c r="A16" s="5">
        <v>6</v>
      </c>
      <c r="B16" s="15" t="s">
        <v>46</v>
      </c>
      <c r="C16" s="15" t="s">
        <v>47</v>
      </c>
      <c r="D16" s="11" t="s">
        <v>18</v>
      </c>
      <c r="E16" s="12">
        <v>454</v>
      </c>
      <c r="F16" s="15" t="s">
        <v>35</v>
      </c>
      <c r="G16" s="15" t="s">
        <v>28</v>
      </c>
      <c r="H16" s="15" t="s">
        <v>29</v>
      </c>
      <c r="I16" s="12">
        <v>2453</v>
      </c>
      <c r="J16" s="11" t="s">
        <v>30</v>
      </c>
      <c r="K16" s="12">
        <v>8</v>
      </c>
      <c r="L16" s="8" t="s">
        <v>31</v>
      </c>
      <c r="M16" s="12">
        <v>6</v>
      </c>
      <c r="N16" s="12">
        <v>81</v>
      </c>
      <c r="O16" s="15" t="s">
        <v>48</v>
      </c>
      <c r="P16" s="9" t="str">
        <f>VLOOKUP(I:I,[1]Sheet2!A$1:B$65536,2,0)</f>
        <v xml:space="preserve">Srednja talijanska škola - Rijeka </v>
      </c>
    </row>
    <row r="17" spans="1:16" ht="30" x14ac:dyDescent="0.25">
      <c r="A17" s="5">
        <v>7</v>
      </c>
      <c r="B17" s="15" t="s">
        <v>49</v>
      </c>
      <c r="C17" s="15" t="s">
        <v>50</v>
      </c>
      <c r="D17" s="11" t="s">
        <v>18</v>
      </c>
      <c r="E17" s="12">
        <v>454</v>
      </c>
      <c r="F17" s="15" t="s">
        <v>51</v>
      </c>
      <c r="G17" s="15" t="s">
        <v>52</v>
      </c>
      <c r="H17" s="15" t="s">
        <v>53</v>
      </c>
      <c r="I17" s="12">
        <v>2453</v>
      </c>
      <c r="J17" s="11" t="s">
        <v>30</v>
      </c>
      <c r="K17" s="12">
        <v>8</v>
      </c>
      <c r="L17" s="8" t="s">
        <v>31</v>
      </c>
      <c r="M17" s="12">
        <v>7</v>
      </c>
      <c r="N17" s="12">
        <v>80.5</v>
      </c>
      <c r="O17" s="15" t="s">
        <v>54</v>
      </c>
      <c r="P17" s="9" t="str">
        <f>VLOOKUP(I:I,[1]Sheet2!A$1:B$65536,2,0)</f>
        <v xml:space="preserve">Srednja talijanska škola - Rijeka </v>
      </c>
    </row>
    <row r="18" spans="1:16" ht="30" x14ac:dyDescent="0.25">
      <c r="A18" s="5">
        <v>8</v>
      </c>
      <c r="B18" s="6" t="s">
        <v>55</v>
      </c>
      <c r="C18" s="6" t="s">
        <v>56</v>
      </c>
      <c r="D18" s="7" t="s">
        <v>18</v>
      </c>
      <c r="E18" s="7">
        <v>454</v>
      </c>
      <c r="F18" s="6" t="s">
        <v>19</v>
      </c>
      <c r="G18" s="6" t="s">
        <v>57</v>
      </c>
      <c r="H18" s="6" t="s">
        <v>58</v>
      </c>
      <c r="I18" s="7">
        <v>2660</v>
      </c>
      <c r="J18" s="7" t="s">
        <v>38</v>
      </c>
      <c r="K18" s="7">
        <v>18</v>
      </c>
      <c r="L18" s="8" t="s">
        <v>23</v>
      </c>
      <c r="M18" s="7">
        <v>7</v>
      </c>
      <c r="N18" s="7">
        <v>80.5</v>
      </c>
      <c r="O18" s="6" t="s">
        <v>59</v>
      </c>
      <c r="P18" s="9" t="str">
        <f>VLOOKUP(I:I,[1]Sheet2!A$1:B$65536,2,0)</f>
        <v>Talijanska srednja škola Dante Alighieri - Pula</v>
      </c>
    </row>
    <row r="19" spans="1:16" ht="30" x14ac:dyDescent="0.25">
      <c r="A19" s="5">
        <v>9</v>
      </c>
      <c r="B19" s="6" t="s">
        <v>60</v>
      </c>
      <c r="C19" s="6" t="s">
        <v>61</v>
      </c>
      <c r="D19" s="7" t="s">
        <v>18</v>
      </c>
      <c r="E19" s="7">
        <v>454</v>
      </c>
      <c r="F19" s="6" t="s">
        <v>35</v>
      </c>
      <c r="G19" s="6" t="s">
        <v>62</v>
      </c>
      <c r="H19" s="6" t="s">
        <v>63</v>
      </c>
      <c r="I19" s="14">
        <v>2670</v>
      </c>
      <c r="J19" s="7" t="s">
        <v>64</v>
      </c>
      <c r="K19" s="7">
        <v>18</v>
      </c>
      <c r="L19" s="8" t="s">
        <v>23</v>
      </c>
      <c r="M19" s="7">
        <v>9</v>
      </c>
      <c r="N19" s="7">
        <v>80</v>
      </c>
      <c r="O19" s="6" t="s">
        <v>65</v>
      </c>
      <c r="P19" s="9" t="str">
        <f>VLOOKUP(I:I,[1]Sheet2!A$1:B$65536,2,0)</f>
        <v xml:space="preserve">Talijanska srednja škola - Rovinj </v>
      </c>
    </row>
    <row r="20" spans="1:16" ht="30" x14ac:dyDescent="0.25">
      <c r="A20" s="5">
        <v>10</v>
      </c>
      <c r="B20" s="6" t="s">
        <v>66</v>
      </c>
      <c r="C20" s="6" t="s">
        <v>67</v>
      </c>
      <c r="D20" s="7" t="s">
        <v>18</v>
      </c>
      <c r="E20" s="7">
        <v>454</v>
      </c>
      <c r="F20" s="6" t="s">
        <v>35</v>
      </c>
      <c r="G20" s="6" t="s">
        <v>62</v>
      </c>
      <c r="H20" s="6" t="s">
        <v>63</v>
      </c>
      <c r="I20" s="14">
        <v>2670</v>
      </c>
      <c r="J20" s="7" t="s">
        <v>64</v>
      </c>
      <c r="K20" s="7">
        <v>18</v>
      </c>
      <c r="L20" s="8" t="s">
        <v>23</v>
      </c>
      <c r="M20" s="7">
        <v>10</v>
      </c>
      <c r="N20" s="7">
        <v>79</v>
      </c>
      <c r="O20" s="6" t="s">
        <v>68</v>
      </c>
      <c r="P20" s="9" t="str">
        <f>VLOOKUP(I:I,[1]Sheet2!A$1:B$65536,2,0)</f>
        <v xml:space="preserve">Talijanska srednja škola - Rovinj </v>
      </c>
    </row>
    <row r="21" spans="1:16" ht="30" x14ac:dyDescent="0.25">
      <c r="A21" s="5">
        <v>11</v>
      </c>
      <c r="B21" s="6" t="s">
        <v>69</v>
      </c>
      <c r="C21" s="6" t="s">
        <v>70</v>
      </c>
      <c r="D21" s="7" t="s">
        <v>18</v>
      </c>
      <c r="E21" s="7">
        <v>454</v>
      </c>
      <c r="F21" s="6" t="s">
        <v>35</v>
      </c>
      <c r="G21" s="6" t="s">
        <v>36</v>
      </c>
      <c r="H21" s="6" t="s">
        <v>37</v>
      </c>
      <c r="I21" s="7">
        <v>2660</v>
      </c>
      <c r="J21" s="7" t="s">
        <v>38</v>
      </c>
      <c r="K21" s="7">
        <v>18</v>
      </c>
      <c r="L21" s="8" t="s">
        <v>23</v>
      </c>
      <c r="M21" s="7">
        <v>10</v>
      </c>
      <c r="N21" s="7">
        <v>79</v>
      </c>
      <c r="O21" s="6" t="s">
        <v>71</v>
      </c>
      <c r="P21" s="9" t="str">
        <f>VLOOKUP(I:I,[1]Sheet2!A$1:B$65536,2,0)</f>
        <v>Talijanska srednja škola Dante Alighieri - Pula</v>
      </c>
    </row>
    <row r="22" spans="1:16" ht="30" x14ac:dyDescent="0.25">
      <c r="A22" s="5">
        <v>12</v>
      </c>
      <c r="B22" s="6" t="s">
        <v>72</v>
      </c>
      <c r="C22" s="6" t="s">
        <v>73</v>
      </c>
      <c r="D22" s="7" t="s">
        <v>18</v>
      </c>
      <c r="E22" s="7">
        <v>454</v>
      </c>
      <c r="F22" s="6" t="s">
        <v>19</v>
      </c>
      <c r="G22" s="6" t="s">
        <v>57</v>
      </c>
      <c r="H22" s="6" t="s">
        <v>58</v>
      </c>
      <c r="I22" s="7">
        <v>2660</v>
      </c>
      <c r="J22" s="7" t="s">
        <v>38</v>
      </c>
      <c r="K22" s="7">
        <v>18</v>
      </c>
      <c r="L22" s="8" t="s">
        <v>23</v>
      </c>
      <c r="M22" s="7">
        <v>12</v>
      </c>
      <c r="N22" s="7">
        <v>77.5</v>
      </c>
      <c r="O22" s="6" t="s">
        <v>74</v>
      </c>
      <c r="P22" s="9" t="str">
        <f>VLOOKUP(I:I,[1]Sheet2!A$1:B$65536,2,0)</f>
        <v>Talijanska srednja škola Dante Alighieri - Pula</v>
      </c>
    </row>
    <row r="23" spans="1:16" ht="30" x14ac:dyDescent="0.25">
      <c r="A23" s="5">
        <v>13</v>
      </c>
      <c r="B23" s="15" t="s">
        <v>75</v>
      </c>
      <c r="C23" s="15" t="s">
        <v>76</v>
      </c>
      <c r="D23" s="11" t="s">
        <v>18</v>
      </c>
      <c r="E23" s="12">
        <v>454</v>
      </c>
      <c r="F23" s="15" t="s">
        <v>35</v>
      </c>
      <c r="G23" s="15" t="s">
        <v>28</v>
      </c>
      <c r="H23" s="15" t="s">
        <v>29</v>
      </c>
      <c r="I23" s="12">
        <v>2453</v>
      </c>
      <c r="J23" s="11" t="s">
        <v>30</v>
      </c>
      <c r="K23" s="12">
        <v>8</v>
      </c>
      <c r="L23" s="8" t="s">
        <v>31</v>
      </c>
      <c r="M23" s="12">
        <v>13</v>
      </c>
      <c r="N23" s="12">
        <v>76.5</v>
      </c>
      <c r="O23" s="15" t="s">
        <v>77</v>
      </c>
      <c r="P23" s="9" t="str">
        <f>VLOOKUP(I:I,[1]Sheet2!A$1:B$65536,2,0)</f>
        <v xml:space="preserve">Srednja talijanska škola - Rijeka </v>
      </c>
    </row>
    <row r="24" spans="1:16" ht="30" x14ac:dyDescent="0.25">
      <c r="A24" s="5">
        <v>14</v>
      </c>
      <c r="B24" s="15" t="s">
        <v>78</v>
      </c>
      <c r="C24" s="15" t="s">
        <v>79</v>
      </c>
      <c r="D24" s="11" t="s">
        <v>18</v>
      </c>
      <c r="E24" s="12">
        <v>454</v>
      </c>
      <c r="F24" s="15" t="s">
        <v>35</v>
      </c>
      <c r="G24" s="15" t="s">
        <v>28</v>
      </c>
      <c r="H24" s="15" t="s">
        <v>29</v>
      </c>
      <c r="I24" s="12">
        <v>2453</v>
      </c>
      <c r="J24" s="11" t="s">
        <v>30</v>
      </c>
      <c r="K24" s="12">
        <v>8</v>
      </c>
      <c r="L24" s="8" t="s">
        <v>31</v>
      </c>
      <c r="M24" s="12">
        <v>13</v>
      </c>
      <c r="N24" s="12">
        <v>76.5</v>
      </c>
      <c r="O24" s="15" t="s">
        <v>80</v>
      </c>
      <c r="P24" s="9" t="str">
        <f>VLOOKUP(I:I,[1]Sheet2!A$1:B$65536,2,0)</f>
        <v xml:space="preserve">Srednja talijanska škola - Rijeka </v>
      </c>
    </row>
    <row r="25" spans="1:16" ht="30" x14ac:dyDescent="0.25">
      <c r="A25" s="5">
        <v>15</v>
      </c>
      <c r="B25" s="6" t="s">
        <v>81</v>
      </c>
      <c r="C25" s="6" t="s">
        <v>82</v>
      </c>
      <c r="D25" s="7" t="s">
        <v>18</v>
      </c>
      <c r="E25" s="7">
        <v>454</v>
      </c>
      <c r="F25" s="6" t="s">
        <v>27</v>
      </c>
      <c r="G25" s="6" t="s">
        <v>62</v>
      </c>
      <c r="H25" s="6" t="s">
        <v>63</v>
      </c>
      <c r="I25" s="14">
        <v>2670</v>
      </c>
      <c r="J25" s="7" t="s">
        <v>64</v>
      </c>
      <c r="K25" s="7">
        <v>18</v>
      </c>
      <c r="L25" s="8" t="s">
        <v>23</v>
      </c>
      <c r="M25" s="7">
        <v>13</v>
      </c>
      <c r="N25" s="7">
        <v>76.5</v>
      </c>
      <c r="O25" s="6" t="s">
        <v>83</v>
      </c>
      <c r="P25" s="9" t="str">
        <f>VLOOKUP(I:I,[1]Sheet2!A$1:B$65536,2,0)</f>
        <v xml:space="preserve">Talijanska srednja škola - Rovinj </v>
      </c>
    </row>
    <row r="26" spans="1:16" ht="30" x14ac:dyDescent="0.25">
      <c r="A26" s="5">
        <v>16</v>
      </c>
      <c r="B26" s="6" t="s">
        <v>84</v>
      </c>
      <c r="C26" s="6" t="s">
        <v>85</v>
      </c>
      <c r="D26" s="7" t="s">
        <v>18</v>
      </c>
      <c r="E26" s="7">
        <v>454</v>
      </c>
      <c r="F26" s="6" t="s">
        <v>27</v>
      </c>
      <c r="G26" s="6" t="s">
        <v>62</v>
      </c>
      <c r="H26" s="6" t="s">
        <v>63</v>
      </c>
      <c r="I26" s="14">
        <v>2670</v>
      </c>
      <c r="J26" s="7" t="s">
        <v>64</v>
      </c>
      <c r="K26" s="7">
        <v>18</v>
      </c>
      <c r="L26" s="8" t="s">
        <v>23</v>
      </c>
      <c r="M26" s="7">
        <v>16</v>
      </c>
      <c r="N26" s="7">
        <v>76</v>
      </c>
      <c r="O26" s="6" t="s">
        <v>86</v>
      </c>
      <c r="P26" s="9" t="str">
        <f>VLOOKUP(I:I,[1]Sheet2!A$1:B$65536,2,0)</f>
        <v xml:space="preserve">Talijanska srednja škola - Rovinj </v>
      </c>
    </row>
    <row r="27" spans="1:16" ht="30" x14ac:dyDescent="0.25">
      <c r="A27" s="5">
        <v>17</v>
      </c>
      <c r="B27" s="6" t="s">
        <v>87</v>
      </c>
      <c r="C27" s="6" t="s">
        <v>88</v>
      </c>
      <c r="D27" s="7" t="s">
        <v>18</v>
      </c>
      <c r="E27" s="7">
        <v>454</v>
      </c>
      <c r="F27" s="6" t="s">
        <v>27</v>
      </c>
      <c r="G27" s="6" t="s">
        <v>36</v>
      </c>
      <c r="H27" s="6" t="s">
        <v>37</v>
      </c>
      <c r="I27" s="7">
        <v>2660</v>
      </c>
      <c r="J27" s="7" t="s">
        <v>38</v>
      </c>
      <c r="K27" s="7">
        <v>18</v>
      </c>
      <c r="L27" s="8" t="s">
        <v>23</v>
      </c>
      <c r="M27" s="7">
        <v>16</v>
      </c>
      <c r="N27" s="7">
        <v>76</v>
      </c>
      <c r="O27" s="6" t="s">
        <v>89</v>
      </c>
      <c r="P27" s="9" t="str">
        <f>VLOOKUP(I:I,[1]Sheet2!A$1:B$65536,2,0)</f>
        <v>Talijanska srednja škola Dante Alighieri - Pula</v>
      </c>
    </row>
    <row r="28" spans="1:16" ht="30" x14ac:dyDescent="0.25">
      <c r="A28" s="5">
        <v>18</v>
      </c>
      <c r="B28" s="6" t="s">
        <v>90</v>
      </c>
      <c r="C28" s="6" t="s">
        <v>91</v>
      </c>
      <c r="D28" s="7" t="s">
        <v>18</v>
      </c>
      <c r="E28" s="7">
        <v>454</v>
      </c>
      <c r="F28" s="6" t="s">
        <v>35</v>
      </c>
      <c r="G28" s="6" t="s">
        <v>62</v>
      </c>
      <c r="H28" s="6" t="s">
        <v>63</v>
      </c>
      <c r="I28" s="14">
        <v>2670</v>
      </c>
      <c r="J28" s="7" t="s">
        <v>64</v>
      </c>
      <c r="K28" s="7">
        <v>18</v>
      </c>
      <c r="L28" s="8" t="s">
        <v>23</v>
      </c>
      <c r="M28" s="7">
        <v>18</v>
      </c>
      <c r="N28" s="7">
        <v>75.5</v>
      </c>
      <c r="O28" s="6" t="s">
        <v>92</v>
      </c>
      <c r="P28" s="9" t="str">
        <f>VLOOKUP(I:I,[1]Sheet2!A$1:B$65536,2,0)</f>
        <v xml:space="preserve">Talijanska srednja škola - Rovinj </v>
      </c>
    </row>
    <row r="29" spans="1:16" ht="30" x14ac:dyDescent="0.25">
      <c r="A29" s="5">
        <v>19</v>
      </c>
      <c r="B29" s="15" t="s">
        <v>93</v>
      </c>
      <c r="C29" s="15" t="s">
        <v>94</v>
      </c>
      <c r="D29" s="11" t="s">
        <v>18</v>
      </c>
      <c r="E29" s="12">
        <v>454</v>
      </c>
      <c r="F29" s="15" t="s">
        <v>51</v>
      </c>
      <c r="G29" s="15" t="s">
        <v>52</v>
      </c>
      <c r="H29" s="15" t="s">
        <v>53</v>
      </c>
      <c r="I29" s="12">
        <v>2453</v>
      </c>
      <c r="J29" s="11" t="s">
        <v>30</v>
      </c>
      <c r="K29" s="12">
        <v>8</v>
      </c>
      <c r="L29" s="8" t="s">
        <v>31</v>
      </c>
      <c r="M29" s="12">
        <v>19</v>
      </c>
      <c r="N29" s="12">
        <v>72.5</v>
      </c>
      <c r="O29" s="15" t="s">
        <v>95</v>
      </c>
      <c r="P29" s="9" t="str">
        <f>VLOOKUP(I:I,[1]Sheet2!A$1:B$65536,2,0)</f>
        <v xml:space="preserve">Srednja talijanska škola - Rijeka </v>
      </c>
    </row>
    <row r="30" spans="1:16" ht="30" x14ac:dyDescent="0.25">
      <c r="A30" s="5">
        <v>20</v>
      </c>
      <c r="B30" s="6" t="s">
        <v>96</v>
      </c>
      <c r="C30" s="6" t="s">
        <v>97</v>
      </c>
      <c r="D30" s="7" t="s">
        <v>18</v>
      </c>
      <c r="E30" s="7">
        <v>454</v>
      </c>
      <c r="F30" s="6" t="s">
        <v>19</v>
      </c>
      <c r="G30" s="6" t="s">
        <v>57</v>
      </c>
      <c r="H30" s="6" t="s">
        <v>58</v>
      </c>
      <c r="I30" s="7">
        <v>2660</v>
      </c>
      <c r="J30" s="7" t="s">
        <v>38</v>
      </c>
      <c r="K30" s="7">
        <v>18</v>
      </c>
      <c r="L30" s="8" t="s">
        <v>23</v>
      </c>
      <c r="M30" s="7">
        <v>19</v>
      </c>
      <c r="N30" s="7">
        <v>72.5</v>
      </c>
      <c r="O30" s="6" t="s">
        <v>98</v>
      </c>
      <c r="P30" s="9" t="str">
        <f>VLOOKUP(I:I,[1]Sheet2!A$1:B$65536,2,0)</f>
        <v>Talijanska srednja škola Dante Alighieri - Pula</v>
      </c>
    </row>
    <row r="31" spans="1:16" ht="30" x14ac:dyDescent="0.25">
      <c r="A31" s="5">
        <v>21</v>
      </c>
      <c r="B31" s="6" t="s">
        <v>99</v>
      </c>
      <c r="C31" s="6" t="s">
        <v>100</v>
      </c>
      <c r="D31" s="7" t="s">
        <v>18</v>
      </c>
      <c r="E31" s="7">
        <v>454</v>
      </c>
      <c r="F31" s="6" t="s">
        <v>51</v>
      </c>
      <c r="G31" s="6" t="s">
        <v>101</v>
      </c>
      <c r="H31" s="6" t="s">
        <v>67</v>
      </c>
      <c r="I31" s="14">
        <v>2670</v>
      </c>
      <c r="J31" s="7" t="s">
        <v>64</v>
      </c>
      <c r="K31" s="7">
        <v>18</v>
      </c>
      <c r="L31" s="8" t="s">
        <v>23</v>
      </c>
      <c r="M31" s="7">
        <v>21</v>
      </c>
      <c r="N31" s="7">
        <v>70.5</v>
      </c>
      <c r="O31" s="6" t="s">
        <v>102</v>
      </c>
      <c r="P31" s="9" t="str">
        <f>VLOOKUP(I:I,[1]Sheet2!A$1:B$65536,2,0)</f>
        <v xml:space="preserve">Talijanska srednja škola - Rovinj </v>
      </c>
    </row>
    <row r="32" spans="1:16" ht="30" x14ac:dyDescent="0.25">
      <c r="A32" s="5">
        <v>22</v>
      </c>
      <c r="B32" s="6" t="s">
        <v>103</v>
      </c>
      <c r="C32" s="6" t="s">
        <v>104</v>
      </c>
      <c r="D32" s="7" t="s">
        <v>18</v>
      </c>
      <c r="E32" s="7">
        <v>454</v>
      </c>
      <c r="F32" s="6" t="s">
        <v>105</v>
      </c>
      <c r="G32" s="6" t="s">
        <v>62</v>
      </c>
      <c r="H32" s="6" t="s">
        <v>63</v>
      </c>
      <c r="I32" s="14">
        <v>2670</v>
      </c>
      <c r="J32" s="7" t="s">
        <v>64</v>
      </c>
      <c r="K32" s="7">
        <v>18</v>
      </c>
      <c r="L32" s="8" t="s">
        <v>23</v>
      </c>
      <c r="M32" s="7">
        <v>22</v>
      </c>
      <c r="N32" s="7">
        <v>69</v>
      </c>
      <c r="O32" s="6" t="s">
        <v>106</v>
      </c>
      <c r="P32" s="9" t="str">
        <f>VLOOKUP(I:I,[1]Sheet2!A$1:B$65536,2,0)</f>
        <v xml:space="preserve">Talijanska srednja škola - Rovinj </v>
      </c>
    </row>
    <row r="33" spans="1:16" ht="30" x14ac:dyDescent="0.25">
      <c r="A33" s="5">
        <v>23</v>
      </c>
      <c r="B33" s="10" t="s">
        <v>107</v>
      </c>
      <c r="C33" s="10" t="s">
        <v>108</v>
      </c>
      <c r="D33" s="11" t="s">
        <v>18</v>
      </c>
      <c r="E33" s="12">
        <v>454</v>
      </c>
      <c r="F33" s="13" t="s">
        <v>27</v>
      </c>
      <c r="G33" s="10" t="s">
        <v>28</v>
      </c>
      <c r="H33" s="10" t="s">
        <v>29</v>
      </c>
      <c r="I33" s="12">
        <v>2453</v>
      </c>
      <c r="J33" s="11" t="s">
        <v>30</v>
      </c>
      <c r="K33" s="12">
        <v>8</v>
      </c>
      <c r="L33" s="8" t="s">
        <v>31</v>
      </c>
      <c r="M33" s="12">
        <v>23</v>
      </c>
      <c r="N33" s="12">
        <v>65.5</v>
      </c>
      <c r="O33" s="10" t="s">
        <v>109</v>
      </c>
      <c r="P33" s="9" t="str">
        <f>VLOOKUP(I:I,[1]Sheet2!A$1:B$65536,2,0)</f>
        <v xml:space="preserve">Srednja talijanska škola - Rijeka </v>
      </c>
    </row>
    <row r="34" spans="1:16" ht="30" x14ac:dyDescent="0.25">
      <c r="A34" s="5">
        <v>24</v>
      </c>
      <c r="B34" s="6" t="s">
        <v>110</v>
      </c>
      <c r="C34" s="6" t="s">
        <v>111</v>
      </c>
      <c r="D34" s="7" t="s">
        <v>18</v>
      </c>
      <c r="E34" s="7">
        <v>454</v>
      </c>
      <c r="F34" s="6" t="s">
        <v>35</v>
      </c>
      <c r="G34" s="6" t="s">
        <v>36</v>
      </c>
      <c r="H34" s="6" t="s">
        <v>37</v>
      </c>
      <c r="I34" s="7">
        <v>2660</v>
      </c>
      <c r="J34" s="7" t="s">
        <v>38</v>
      </c>
      <c r="K34" s="7">
        <v>18</v>
      </c>
      <c r="L34" s="8" t="s">
        <v>23</v>
      </c>
      <c r="M34" s="7">
        <v>24</v>
      </c>
      <c r="N34" s="7">
        <v>64.5</v>
      </c>
      <c r="O34" s="6" t="s">
        <v>112</v>
      </c>
      <c r="P34" s="9" t="str">
        <f>VLOOKUP(I:I,[1]Sheet2!A$1:B$65536,2,0)</f>
        <v>Talijanska srednja škola Dante Alighieri - Pula</v>
      </c>
    </row>
  </sheetData>
  <mergeCells count="4">
    <mergeCell ref="A6:E6"/>
    <mergeCell ref="A2:P3"/>
    <mergeCell ref="A4:P4"/>
    <mergeCell ref="A7:P7"/>
  </mergeCells>
  <dataValidations count="6">
    <dataValidation type="list" allowBlank="1" showErrorMessage="1" sqref="D11:D34">
      <formula1>#REF!</formula1>
      <formula2>0</formula2>
    </dataValidation>
    <dataValidation type="whole" allowBlank="1" showErrorMessage="1" sqref="E11:E34 A11:A34">
      <formula1>1</formula1>
      <formula2>2000</formula2>
    </dataValidation>
    <dataValidation type="whole" allowBlank="1" showErrorMessage="1" sqref="M11:M34">
      <formula1>1</formula1>
      <formula2>5555</formula2>
    </dataValidation>
    <dataValidation type="decimal" allowBlank="1" showErrorMessage="1" sqref="N11:N34">
      <formula1>0</formula1>
      <formula2>1555</formula2>
    </dataValidation>
    <dataValidation allowBlank="1" showErrorMessage="1" sqref="I10:I34"/>
    <dataValidation type="list" allowBlank="1" showErrorMessage="1" sqref="F11:F34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Gianfranca Blandini</dc:creator>
  <cp:lastModifiedBy>Gianfranca Suran</cp:lastModifiedBy>
  <cp:lastPrinted>2021-05-03T11:58:22Z</cp:lastPrinted>
  <dcterms:created xsi:type="dcterms:W3CDTF">2021-04-16T16:11:20Z</dcterms:created>
  <dcterms:modified xsi:type="dcterms:W3CDTF">2021-05-03T11:59:12Z</dcterms:modified>
</cp:coreProperties>
</file>