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AVNATELJ\DRŽAVNO NATJECANJE IZ ISLAMSKOG VJERONAUKA 2009\2021. GODINA\DRŽAVNO NATJECANJE\"/>
    </mc:Choice>
  </mc:AlternateContent>
  <bookViews>
    <workbookView xWindow="0" yWindow="0" windowWidth="28800" windowHeight="12435" activeTab="1"/>
  </bookViews>
  <sheets>
    <sheet name="5. razred" sheetId="1" r:id="rId1"/>
    <sheet name="6. razred" sheetId="2" r:id="rId2"/>
    <sheet name="7. razred" sheetId="3" r:id="rId3"/>
    <sheet name="8. razred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B8" i="3"/>
  <c r="C8" i="3"/>
  <c r="I16" i="2"/>
  <c r="I17" i="2"/>
  <c r="I18" i="2"/>
  <c r="I19" i="2"/>
  <c r="F16" i="2"/>
  <c r="F17" i="2"/>
  <c r="F18" i="2"/>
  <c r="F19" i="2"/>
  <c r="G16" i="2"/>
  <c r="G17" i="2"/>
  <c r="G18" i="2"/>
  <c r="G19" i="2"/>
  <c r="B16" i="2"/>
  <c r="C16" i="2"/>
  <c r="B17" i="2"/>
  <c r="C17" i="2"/>
  <c r="B18" i="2"/>
  <c r="C18" i="2"/>
  <c r="B19" i="2"/>
  <c r="C19" i="2"/>
  <c r="F9" i="1"/>
  <c r="B9" i="1"/>
  <c r="C9" i="1"/>
  <c r="G4" i="3" l="1"/>
  <c r="G5" i="3"/>
  <c r="G6" i="3"/>
  <c r="G7" i="3"/>
  <c r="B4" i="3"/>
  <c r="C4" i="3"/>
  <c r="H4" i="3"/>
  <c r="I4" i="3"/>
  <c r="X4" i="3"/>
  <c r="B5" i="3"/>
  <c r="C5" i="3"/>
  <c r="H5" i="3"/>
  <c r="I5" i="3"/>
  <c r="X5" i="3"/>
  <c r="B6" i="3"/>
  <c r="C6" i="3"/>
  <c r="H6" i="3"/>
  <c r="I6" i="3"/>
  <c r="X6" i="3"/>
  <c r="B7" i="3"/>
  <c r="C7" i="3"/>
  <c r="H7" i="3"/>
  <c r="I7" i="3"/>
  <c r="X7" i="3"/>
  <c r="I12" i="2"/>
  <c r="I13" i="2"/>
  <c r="I14" i="2"/>
  <c r="I15" i="2"/>
  <c r="H13" i="2"/>
  <c r="H14" i="2"/>
  <c r="H15" i="2"/>
  <c r="G13" i="2"/>
  <c r="G15" i="2"/>
  <c r="D14" i="2"/>
  <c r="D15" i="2"/>
  <c r="B12" i="2"/>
  <c r="C12" i="2"/>
  <c r="B13" i="2"/>
  <c r="C13" i="2"/>
  <c r="B14" i="2"/>
  <c r="C14" i="2"/>
  <c r="B15" i="2"/>
  <c r="C15" i="2"/>
</calcChain>
</file>

<file path=xl/sharedStrings.xml><?xml version="1.0" encoding="utf-8"?>
<sst xmlns="http://schemas.openxmlformats.org/spreadsheetml/2006/main" count="577" uniqueCount="244">
  <si>
    <t>Red. broj</t>
  </si>
  <si>
    <t xml:space="preserve">Ime </t>
  </si>
  <si>
    <t>Prezime</t>
  </si>
  <si>
    <t>Razred</t>
  </si>
  <si>
    <t>ime i prezime mentora</t>
  </si>
  <si>
    <t>Naziv škole</t>
  </si>
  <si>
    <t>Mjesto</t>
  </si>
  <si>
    <t>Županija</t>
  </si>
  <si>
    <t>Konačni bodovi</t>
  </si>
  <si>
    <t>Imeri</t>
  </si>
  <si>
    <t>6.</t>
  </si>
  <si>
    <t>Senad Hevešević</t>
  </si>
  <si>
    <t>Osijek</t>
  </si>
  <si>
    <t>Osječko-baranjska</t>
  </si>
  <si>
    <t>Lorena</t>
  </si>
  <si>
    <t>Asanov</t>
  </si>
  <si>
    <t>Edis</t>
  </si>
  <si>
    <t>7.</t>
  </si>
  <si>
    <t>Oš Svete Ane</t>
  </si>
  <si>
    <t>Edvin</t>
  </si>
  <si>
    <t>Aliti</t>
  </si>
  <si>
    <t>8.</t>
  </si>
  <si>
    <t>Agon</t>
  </si>
  <si>
    <t>Memeti</t>
  </si>
  <si>
    <t xml:space="preserve">Rania </t>
  </si>
  <si>
    <t>Mulabdić</t>
  </si>
  <si>
    <t>5.</t>
  </si>
  <si>
    <t>Amila Škorić</t>
  </si>
  <si>
    <t xml:space="preserve">OŠ Braća Ribar </t>
  </si>
  <si>
    <t>Sisak</t>
  </si>
  <si>
    <t>Sisačko-moslavačka</t>
  </si>
  <si>
    <t>Lejla</t>
  </si>
  <si>
    <t>Kantarević</t>
  </si>
  <si>
    <t>Ilvana Crnkić</t>
  </si>
  <si>
    <t xml:space="preserve">OŠ Dragutina Tadijanovića </t>
  </si>
  <si>
    <t>Petrinja</t>
  </si>
  <si>
    <t>Din</t>
  </si>
  <si>
    <t>Žižak</t>
  </si>
  <si>
    <t>Minela Omanović</t>
  </si>
  <si>
    <t>OŠ Dr. Mate Demarina</t>
  </si>
  <si>
    <t>Medulin</t>
  </si>
  <si>
    <t>Istarska</t>
  </si>
  <si>
    <t>Ajla</t>
  </si>
  <si>
    <t>Pula</t>
  </si>
  <si>
    <t>Imran</t>
  </si>
  <si>
    <t>Karlovačka</t>
  </si>
  <si>
    <t>Ahmetović</t>
  </si>
  <si>
    <t xml:space="preserve">Lamija </t>
  </si>
  <si>
    <t>Mešković</t>
  </si>
  <si>
    <t>Džemila Herić</t>
  </si>
  <si>
    <t>OŠ Ivana Gundulića</t>
  </si>
  <si>
    <t>Dubrovnik</t>
  </si>
  <si>
    <t>Dubrovačko-neretvanska</t>
  </si>
  <si>
    <t>Noemi</t>
  </si>
  <si>
    <t>Spremo</t>
  </si>
  <si>
    <t>Arijan</t>
  </si>
  <si>
    <t>Džanković</t>
  </si>
  <si>
    <t>Aida</t>
  </si>
  <si>
    <t>Hajdari</t>
  </si>
  <si>
    <t>Zahida</t>
  </si>
  <si>
    <t>Mohammad</t>
  </si>
  <si>
    <t>OŠ Braća Bobetko</t>
  </si>
  <si>
    <t>Emin</t>
  </si>
  <si>
    <t>Škorić</t>
  </si>
  <si>
    <t>Erna</t>
  </si>
  <si>
    <t>Mujadžić-Trako</t>
  </si>
  <si>
    <t>Sadžida Jukan</t>
  </si>
  <si>
    <t>OŠ Tone Peruška</t>
  </si>
  <si>
    <t>Jahić</t>
  </si>
  <si>
    <t>Ismet Ibiši</t>
  </si>
  <si>
    <t>OŠ Tar-Vabriga</t>
  </si>
  <si>
    <t>Tar</t>
  </si>
  <si>
    <t>Lamija</t>
  </si>
  <si>
    <t>Ćoralić</t>
  </si>
  <si>
    <t>Dalija</t>
  </si>
  <si>
    <t>Obić</t>
  </si>
  <si>
    <t>Dila</t>
  </si>
  <si>
    <t>Hasipi</t>
  </si>
  <si>
    <t>OŠ Poreč</t>
  </si>
  <si>
    <t>Poreč</t>
  </si>
  <si>
    <t>Samra</t>
  </si>
  <si>
    <t>Demirović</t>
  </si>
  <si>
    <t>Hazim Bećirović</t>
  </si>
  <si>
    <t>OŠ Ivo Lola Ribar</t>
  </si>
  <si>
    <t>Labin</t>
  </si>
  <si>
    <t>Sara</t>
  </si>
  <si>
    <t>Taira</t>
  </si>
  <si>
    <t>Pelko</t>
  </si>
  <si>
    <t>Medina</t>
  </si>
  <si>
    <t>Ilvana  Crnkić</t>
  </si>
  <si>
    <t>OŠ Dragutina Tadijanovića</t>
  </si>
  <si>
    <t>Elma</t>
  </si>
  <si>
    <t>Rekić</t>
  </si>
  <si>
    <t>Ahmetspahić</t>
  </si>
  <si>
    <t>OŠ Finida</t>
  </si>
  <si>
    <t xml:space="preserve">Ema </t>
  </si>
  <si>
    <t xml:space="preserve">Dizdarević </t>
  </si>
  <si>
    <t>Admir Muhić</t>
  </si>
  <si>
    <t>OŠ Cetingrad</t>
  </si>
  <si>
    <t>Cetingrad</t>
  </si>
  <si>
    <t>Jašarević</t>
  </si>
  <si>
    <t>Asja</t>
  </si>
  <si>
    <t>Hebib</t>
  </si>
  <si>
    <t>Brković</t>
  </si>
  <si>
    <t xml:space="preserve">Dubrovnik </t>
  </si>
  <si>
    <t>1.</t>
  </si>
  <si>
    <t>2.</t>
  </si>
  <si>
    <t>3.</t>
  </si>
  <si>
    <t>4.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</si>
  <si>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</si>
  <si>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</si>
  <si>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</si>
  <si>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</si>
  <si>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</si>
  <si>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</si>
  <si>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</si>
  <si>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</si>
  <si>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</si>
  <si>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</si>
  <si>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Besima Đikić</t>
  </si>
  <si>
    <t>Rijeka</t>
  </si>
  <si>
    <t>Primorsko-goranska</t>
  </si>
  <si>
    <t>Hidajet Hasanović</t>
  </si>
  <si>
    <t>Alma Čaušević</t>
  </si>
  <si>
    <t>19.</t>
  </si>
  <si>
    <t>20.</t>
  </si>
  <si>
    <t>21.</t>
  </si>
  <si>
    <t>22.</t>
  </si>
  <si>
    <t>23.</t>
  </si>
  <si>
    <t>24.</t>
  </si>
  <si>
    <t>OŠ Turnič</t>
  </si>
  <si>
    <t>OŠ Omišalj</t>
  </si>
  <si>
    <t>OŠ Gornja Vežica</t>
  </si>
  <si>
    <t>OŠ Čavle</t>
  </si>
  <si>
    <t>OŠ Brajda</t>
  </si>
  <si>
    <t>OŠ Podmurvice</t>
  </si>
  <si>
    <t>Krk</t>
  </si>
  <si>
    <t>OŠ Ljudevita Gaja</t>
  </si>
  <si>
    <t>OŠ "Fran Krste Frankopan"</t>
  </si>
  <si>
    <t>OŠ "Eugen Kumičić"</t>
  </si>
  <si>
    <t>Suada Hadžić</t>
  </si>
  <si>
    <t>Split</t>
  </si>
  <si>
    <t>Splitsko-dalmatinska</t>
  </si>
  <si>
    <t>Splitko-dalmatinska</t>
  </si>
  <si>
    <t>25.</t>
  </si>
  <si>
    <t>26.</t>
  </si>
  <si>
    <t>Solin</t>
  </si>
  <si>
    <t>Haris</t>
  </si>
  <si>
    <t>Memčaj</t>
  </si>
  <si>
    <t>Ćamil Bašić</t>
  </si>
  <si>
    <t>OŠ Smiljevac</t>
  </si>
  <si>
    <t>Zadar</t>
  </si>
  <si>
    <t>Zadarska</t>
  </si>
  <si>
    <t>Amar</t>
  </si>
  <si>
    <t>Salihović</t>
  </si>
  <si>
    <t xml:space="preserve">Said Teo </t>
  </si>
  <si>
    <t>Porčić</t>
  </si>
  <si>
    <t>Bašić</t>
  </si>
  <si>
    <t>OŠ Bartula Kašića</t>
  </si>
  <si>
    <t>Mela</t>
  </si>
  <si>
    <t>Breščić</t>
  </si>
  <si>
    <t xml:space="preserve">OŠ Petar Zoranić </t>
  </si>
  <si>
    <t>Nin</t>
  </si>
  <si>
    <t>Elhana</t>
  </si>
  <si>
    <t>Mahmutović</t>
  </si>
  <si>
    <t>Rania</t>
  </si>
  <si>
    <t>Rahim Zeća</t>
  </si>
  <si>
    <t>OŠ Savski Gaj</t>
  </si>
  <si>
    <t>Zagreb</t>
  </si>
  <si>
    <t>Grad Zagreb</t>
  </si>
  <si>
    <t>Hodžić</t>
  </si>
  <si>
    <t>Garić</t>
  </si>
  <si>
    <t>Halid</t>
  </si>
  <si>
    <t>OŠ Ante Kovačića</t>
  </si>
  <si>
    <t>OŠ Braće Radić</t>
  </si>
  <si>
    <t>Ena</t>
  </si>
  <si>
    <t>Čamdžić</t>
  </si>
  <si>
    <t>Adem</t>
  </si>
  <si>
    <t>El-Hajj</t>
  </si>
  <si>
    <t>OŠ Zapruđe</t>
  </si>
  <si>
    <t>Melisa Arslani</t>
  </si>
  <si>
    <t>Mehmedović</t>
  </si>
  <si>
    <t>Džejda</t>
  </si>
  <si>
    <t>Kreštić</t>
  </si>
  <si>
    <t>Elmedina Begović</t>
  </si>
  <si>
    <t>Halid Dolić</t>
  </si>
  <si>
    <t>O.Š. Borovje</t>
  </si>
  <si>
    <t>Zulfikari</t>
  </si>
  <si>
    <t>Lamija Alili</t>
  </si>
  <si>
    <t>OŠ Lovre pl. Matačića</t>
  </si>
  <si>
    <t>Marsela</t>
  </si>
  <si>
    <t>Mersad Kreštić</t>
  </si>
  <si>
    <t>OŠ Sveta Klara</t>
  </si>
  <si>
    <t>Amina</t>
  </si>
  <si>
    <t>Muslija</t>
  </si>
  <si>
    <t>I. osnovna škola - Dugave</t>
  </si>
  <si>
    <t xml:space="preserve">Amel       </t>
  </si>
  <si>
    <t>Čirkin</t>
  </si>
  <si>
    <t>O.Š.Trnsko</t>
  </si>
  <si>
    <t>Nudžejma</t>
  </si>
  <si>
    <t>Sanel</t>
  </si>
  <si>
    <t>Suhopoljac</t>
  </si>
  <si>
    <t xml:space="preserve">OŠ Dr. Vinka Žganca </t>
  </si>
  <si>
    <t>Aiša</t>
  </si>
  <si>
    <t>OŠ Marina Držića</t>
  </si>
  <si>
    <t>Amna</t>
  </si>
  <si>
    <t>Andi</t>
  </si>
  <si>
    <t>Samahodaj</t>
  </si>
  <si>
    <t xml:space="preserve">OŠ Malešnica </t>
  </si>
  <si>
    <t>Hisham</t>
  </si>
  <si>
    <t>Al Issa</t>
  </si>
  <si>
    <t>OŠ Marije Jurić Zagorke</t>
  </si>
  <si>
    <t>Emana</t>
  </si>
  <si>
    <t>Merseli</t>
  </si>
  <si>
    <t>Artin</t>
  </si>
  <si>
    <t>Dino</t>
  </si>
  <si>
    <t>Vjolca</t>
  </si>
  <si>
    <t>Šabani</t>
  </si>
  <si>
    <t>Edina Bešić</t>
  </si>
  <si>
    <t>OŠ Petar Zrinski</t>
  </si>
  <si>
    <t>Tara</t>
  </si>
  <si>
    <t>OŠ Frana Krste Frankopana</t>
  </si>
  <si>
    <t>Edin</t>
  </si>
  <si>
    <t>Redžepi</t>
  </si>
  <si>
    <t>OŠ Ivana Filipovića</t>
  </si>
  <si>
    <t>Ajdin</t>
  </si>
  <si>
    <t>Musić</t>
  </si>
  <si>
    <t>OŠ Bukovac</t>
  </si>
  <si>
    <t>Rawaa</t>
  </si>
  <si>
    <t>Yassin</t>
  </si>
  <si>
    <t>Soraya</t>
  </si>
  <si>
    <t>OŠ Dr. Vinka Žganca</t>
  </si>
  <si>
    <t xml:space="preserve">Uma </t>
  </si>
  <si>
    <t>Taletović</t>
  </si>
  <si>
    <t xml:space="preserve">OŠ Frana Krste Frankopana </t>
  </si>
  <si>
    <t>Hekić</t>
  </si>
  <si>
    <t>OŠ Jure Kaštelana</t>
  </si>
  <si>
    <t>Emre</t>
  </si>
  <si>
    <t>Skender</t>
  </si>
  <si>
    <t xml:space="preserve">OŠ Mladost </t>
  </si>
  <si>
    <t>46.</t>
  </si>
  <si>
    <t>27.</t>
  </si>
  <si>
    <t>Hadžić</t>
  </si>
  <si>
    <t>OŠ Ljubljanica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</si>
</sst>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VNATELJ/DR&#381;AVNO%20NATJECANJE%20IZ%20ISLAMSKOG%20VJERONAUKA%202009/2021.%20GODINA/&#381;UPANIJSKA%20RAZINA/Rezultati%20&#381;upanijskog%20natjecanja%20-%20MIZ%20Spli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VNATELJ/DR&#381;AVNO%20NATJECANJE%20IZ%20ISLAMSKOG%20VJERONAUKA%202009/2021.%20GODINA/&#381;UPANIJSKA%20RAZINA/Rezultati_islamski_vjeronauk_&#382;upanijsko_Primorsko_gorans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razred"/>
      <sheetName val="6.razred"/>
      <sheetName val="7.razred"/>
      <sheetName val="8.razred"/>
      <sheetName val="Sheet2"/>
    </sheetNames>
    <sheetDataSet>
      <sheetData sheetId="0">
        <row r="8">
          <cell r="C8" t="str">
            <v>Aldin</v>
          </cell>
          <cell r="D8" t="str">
            <v>Tosuni</v>
          </cell>
          <cell r="X8" t="str">
            <v xml:space="preserve">OŠ Spinut </v>
          </cell>
        </row>
      </sheetData>
      <sheetData sheetId="1">
        <row r="8">
          <cell r="C8" t="str">
            <v xml:space="preserve">Dina </v>
          </cell>
          <cell r="D8" t="str">
            <v>Hamzić</v>
          </cell>
          <cell r="K8" t="str">
            <v>Solin</v>
          </cell>
          <cell r="O8">
            <v>58</v>
          </cell>
          <cell r="X8" t="str">
            <v>OŠ Vjekoslav Parać</v>
          </cell>
        </row>
        <row r="9">
          <cell r="C9" t="str">
            <v xml:space="preserve">Zejnep </v>
          </cell>
          <cell r="D9" t="str">
            <v>Beđeti</v>
          </cell>
          <cell r="K9" t="str">
            <v>Split</v>
          </cell>
          <cell r="O9">
            <v>49.5</v>
          </cell>
          <cell r="X9" t="str">
            <v>OŠ Gripe</v>
          </cell>
        </row>
        <row r="10">
          <cell r="C10" t="str">
            <v>Sanel</v>
          </cell>
          <cell r="D10" t="str">
            <v>Jahibašić</v>
          </cell>
          <cell r="K10" t="str">
            <v>Split</v>
          </cell>
          <cell r="O10">
            <v>44.5</v>
          </cell>
          <cell r="X10" t="str">
            <v>OŠ Mejaši</v>
          </cell>
        </row>
        <row r="12">
          <cell r="C12" t="str">
            <v>Nidal</v>
          </cell>
          <cell r="D12" t="str">
            <v>Naser Eddin</v>
          </cell>
          <cell r="K12" t="str">
            <v>Split</v>
          </cell>
          <cell r="O12">
            <v>42.5</v>
          </cell>
          <cell r="X12" t="str">
            <v>OŠ Kman Kocunar</v>
          </cell>
        </row>
      </sheetData>
      <sheetData sheetId="2">
        <row r="8">
          <cell r="C8" t="str">
            <v>Sara</v>
          </cell>
          <cell r="D8" t="str">
            <v>Hodžić</v>
          </cell>
          <cell r="X8" t="str">
            <v>OŠ Don Lovre Katića</v>
          </cell>
        </row>
      </sheetData>
      <sheetData sheetId="3">
        <row r="8">
          <cell r="C8" t="str">
            <v>Ajna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Sheet2"/>
    </sheetNames>
    <sheetDataSet>
      <sheetData sheetId="0">
        <row r="10">
          <cell r="C10" t="str">
            <v>Elma</v>
          </cell>
          <cell r="D10" t="str">
            <v>Bešić</v>
          </cell>
          <cell r="O10">
            <v>47</v>
          </cell>
        </row>
        <row r="11">
          <cell r="C11" t="str">
            <v xml:space="preserve">Amina </v>
          </cell>
          <cell r="D11" t="str">
            <v>Čaušević</v>
          </cell>
          <cell r="O11">
            <v>45</v>
          </cell>
        </row>
        <row r="12">
          <cell r="C12" t="str">
            <v xml:space="preserve">Dženan </v>
          </cell>
          <cell r="D12" t="str">
            <v>Džaferović</v>
          </cell>
          <cell r="O12">
            <v>42.5</v>
          </cell>
        </row>
        <row r="13">
          <cell r="C13" t="str">
            <v xml:space="preserve">Mirela </v>
          </cell>
          <cell r="D13" t="str">
            <v>Makarević</v>
          </cell>
          <cell r="O13">
            <v>41</v>
          </cell>
        </row>
        <row r="16">
          <cell r="C16" t="str">
            <v>Adna</v>
          </cell>
          <cell r="D16" t="str">
            <v>Gračić</v>
          </cell>
          <cell r="K16" t="str">
            <v>Rijeka</v>
          </cell>
          <cell r="M16" t="str">
            <v>Primorsko-goranska</v>
          </cell>
          <cell r="O16">
            <v>51</v>
          </cell>
        </row>
        <row r="17">
          <cell r="C17" t="str">
            <v>Tila</v>
          </cell>
          <cell r="D17" t="str">
            <v>Kamberović</v>
          </cell>
          <cell r="K17" t="str">
            <v>Rijeka</v>
          </cell>
          <cell r="M17" t="str">
            <v>Primorsko-goranska</v>
          </cell>
          <cell r="O17">
            <v>49</v>
          </cell>
        </row>
        <row r="18">
          <cell r="C18" t="str">
            <v>Ajna</v>
          </cell>
          <cell r="D18" t="str">
            <v>Ismaili</v>
          </cell>
          <cell r="K18" t="str">
            <v>Rijeka</v>
          </cell>
          <cell r="M18" t="str">
            <v>Primorsko-goranska</v>
          </cell>
          <cell r="O18">
            <v>47.5</v>
          </cell>
        </row>
        <row r="19">
          <cell r="C19" t="str">
            <v>Aljije</v>
          </cell>
          <cell r="D19" t="str">
            <v>Bahtiri</v>
          </cell>
          <cell r="K19" t="str">
            <v>Čavle</v>
          </cell>
          <cell r="M19" t="str">
            <v>Primorsko-goranska</v>
          </cell>
          <cell r="O19">
            <v>46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"/>
    </sheetView>
  </sheetViews>
  <sheetFormatPr defaultRowHeight="15" x14ac:dyDescent="0.25"/>
  <cols>
    <col min="2" max="2" width="8.85546875" bestFit="1" customWidth="1"/>
    <col min="3" max="3" width="10.5703125" bestFit="1" customWidth="1"/>
    <col min="5" max="5" width="21.5703125" bestFit="1" customWidth="1"/>
    <col min="6" max="6" width="25.140625" bestFit="1" customWidth="1"/>
    <col min="7" max="7" width="10.140625" bestFit="1" customWidth="1"/>
    <col min="8" max="8" width="23.42578125" bestFit="1" customWidth="1"/>
    <col min="9" max="9" width="14.7109375" bestFit="1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 x14ac:dyDescent="0.25">
      <c r="A2" s="3" t="s">
        <v>105</v>
      </c>
      <c r="B2" s="2" t="s">
        <v>24</v>
      </c>
      <c r="C2" s="2" t="s">
        <v>25</v>
      </c>
      <c r="D2" s="3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3">
        <v>59</v>
      </c>
    </row>
    <row r="3" spans="1:9" s="1" customFormat="1" x14ac:dyDescent="0.25">
      <c r="A3" s="3" t="s">
        <v>106</v>
      </c>
      <c r="B3" s="2" t="s">
        <v>31</v>
      </c>
      <c r="C3" s="2" t="s">
        <v>32</v>
      </c>
      <c r="D3" s="3" t="s">
        <v>26</v>
      </c>
      <c r="E3" s="2" t="s">
        <v>33</v>
      </c>
      <c r="F3" s="2" t="s">
        <v>34</v>
      </c>
      <c r="G3" s="2" t="s">
        <v>35</v>
      </c>
      <c r="H3" s="2" t="s">
        <v>30</v>
      </c>
      <c r="I3" s="3">
        <v>45</v>
      </c>
    </row>
    <row r="4" spans="1:9" s="1" customFormat="1" x14ac:dyDescent="0.25">
      <c r="A4" s="3" t="s">
        <v>107</v>
      </c>
      <c r="B4" s="2" t="s">
        <v>36</v>
      </c>
      <c r="C4" s="2" t="s">
        <v>37</v>
      </c>
      <c r="D4" s="3" t="s">
        <v>26</v>
      </c>
      <c r="E4" s="2" t="s">
        <v>38</v>
      </c>
      <c r="F4" s="2" t="s">
        <v>39</v>
      </c>
      <c r="G4" s="2" t="s">
        <v>40</v>
      </c>
      <c r="H4" s="2" t="s">
        <v>41</v>
      </c>
      <c r="I4" s="3">
        <v>45</v>
      </c>
    </row>
    <row r="5" spans="1:9" s="1" customFormat="1" x14ac:dyDescent="0.25">
      <c r="A5" s="3" t="s">
        <v>108</v>
      </c>
      <c r="B5" s="2" t="s">
        <v>47</v>
      </c>
      <c r="C5" s="2" t="s">
        <v>48</v>
      </c>
      <c r="D5" s="3" t="s">
        <v>26</v>
      </c>
      <c r="E5" s="2" t="s">
        <v>49</v>
      </c>
      <c r="F5" s="2" t="s">
        <v>50</v>
      </c>
      <c r="G5" s="2" t="s">
        <v>51</v>
      </c>
      <c r="H5" s="2" t="s">
        <v>52</v>
      </c>
      <c r="I5" s="3">
        <v>60</v>
      </c>
    </row>
    <row r="6" spans="1:9" s="1" customFormat="1" x14ac:dyDescent="0.25">
      <c r="A6" s="3" t="s">
        <v>26</v>
      </c>
      <c r="B6" s="2" t="s">
        <v>53</v>
      </c>
      <c r="C6" s="2" t="s">
        <v>54</v>
      </c>
      <c r="D6" s="3" t="s">
        <v>26</v>
      </c>
      <c r="E6" s="2" t="s">
        <v>49</v>
      </c>
      <c r="F6" s="2" t="s">
        <v>50</v>
      </c>
      <c r="G6" s="2" t="s">
        <v>51</v>
      </c>
      <c r="H6" s="2" t="s">
        <v>52</v>
      </c>
      <c r="I6" s="3">
        <v>56</v>
      </c>
    </row>
    <row r="7" spans="1:9" s="1" customFormat="1" x14ac:dyDescent="0.25">
      <c r="A7" s="3" t="s">
        <v>10</v>
      </c>
      <c r="B7" s="2" t="s">
        <v>55</v>
      </c>
      <c r="C7" s="2" t="s">
        <v>56</v>
      </c>
      <c r="D7" s="3" t="s">
        <v>26</v>
      </c>
      <c r="E7" s="2" t="s">
        <v>49</v>
      </c>
      <c r="F7" s="2" t="s">
        <v>50</v>
      </c>
      <c r="G7" s="2" t="s">
        <v>51</v>
      </c>
      <c r="H7" s="2" t="s">
        <v>52</v>
      </c>
      <c r="I7" s="3">
        <v>54</v>
      </c>
    </row>
    <row r="8" spans="1:9" s="1" customFormat="1" x14ac:dyDescent="0.25">
      <c r="A8" s="3" t="s">
        <v>17</v>
      </c>
      <c r="B8" s="2" t="s">
        <v>57</v>
      </c>
      <c r="C8" s="2" t="s">
        <v>58</v>
      </c>
      <c r="D8" s="3" t="s">
        <v>26</v>
      </c>
      <c r="E8" s="2" t="s">
        <v>49</v>
      </c>
      <c r="F8" s="2" t="s">
        <v>50</v>
      </c>
      <c r="G8" s="2" t="s">
        <v>51</v>
      </c>
      <c r="H8" s="2" t="s">
        <v>52</v>
      </c>
      <c r="I8" s="3">
        <v>42</v>
      </c>
    </row>
    <row r="9" spans="1:9" s="1" customFormat="1" x14ac:dyDescent="0.25">
      <c r="A9" s="3" t="s">
        <v>21</v>
      </c>
      <c r="B9" s="2" t="str">
        <f>'[1]5.razred'!C8</f>
        <v>Aldin</v>
      </c>
      <c r="C9" s="2" t="str">
        <f>'[1]5.razred'!D8</f>
        <v>Tosuni</v>
      </c>
      <c r="D9" s="3" t="s">
        <v>26</v>
      </c>
      <c r="E9" s="2" t="s">
        <v>140</v>
      </c>
      <c r="F9" s="2" t="str">
        <f>'[1]5.razred'!X8</f>
        <v xml:space="preserve">OŠ Spinut </v>
      </c>
      <c r="G9" s="2" t="s">
        <v>141</v>
      </c>
      <c r="H9" s="2" t="s">
        <v>142</v>
      </c>
      <c r="I9" s="3">
        <v>47.5</v>
      </c>
    </row>
    <row r="10" spans="1:9" x14ac:dyDescent="0.25">
      <c r="A10" s="3" t="s">
        <v>109</v>
      </c>
      <c r="B10" s="2" t="s">
        <v>85</v>
      </c>
      <c r="C10" s="2" t="s">
        <v>148</v>
      </c>
      <c r="D10" s="3" t="s">
        <v>26</v>
      </c>
      <c r="E10" s="2" t="s">
        <v>149</v>
      </c>
      <c r="F10" s="2" t="s">
        <v>150</v>
      </c>
      <c r="G10" s="2" t="s">
        <v>151</v>
      </c>
      <c r="H10" s="2" t="s">
        <v>152</v>
      </c>
      <c r="I10" s="3">
        <v>58</v>
      </c>
    </row>
    <row r="11" spans="1:9" x14ac:dyDescent="0.25">
      <c r="A11" s="3" t="s">
        <v>110</v>
      </c>
      <c r="B11" s="2" t="s">
        <v>153</v>
      </c>
      <c r="C11" s="2" t="s">
        <v>154</v>
      </c>
      <c r="D11" s="3" t="s">
        <v>26</v>
      </c>
      <c r="E11" s="2" t="s">
        <v>149</v>
      </c>
      <c r="F11" s="2" t="s">
        <v>150</v>
      </c>
      <c r="G11" s="2" t="s">
        <v>151</v>
      </c>
      <c r="H11" s="2" t="s">
        <v>152</v>
      </c>
      <c r="I11" s="3">
        <v>55</v>
      </c>
    </row>
    <row r="12" spans="1:9" x14ac:dyDescent="0.25">
      <c r="A12" s="3" t="s">
        <v>111</v>
      </c>
      <c r="B12" s="2" t="s">
        <v>155</v>
      </c>
      <c r="C12" s="2" t="s">
        <v>156</v>
      </c>
      <c r="D12" s="3" t="s">
        <v>26</v>
      </c>
      <c r="E12" s="2" t="s">
        <v>149</v>
      </c>
      <c r="F12" s="2" t="s">
        <v>150</v>
      </c>
      <c r="G12" s="2" t="s">
        <v>151</v>
      </c>
      <c r="H12" s="2" t="s">
        <v>152</v>
      </c>
      <c r="I12" s="3">
        <v>41</v>
      </c>
    </row>
    <row r="13" spans="1:9" s="1" customFormat="1" x14ac:dyDescent="0.25">
      <c r="A13" s="3" t="s">
        <v>112</v>
      </c>
      <c r="B13" s="2" t="s">
        <v>165</v>
      </c>
      <c r="C13" s="2" t="s">
        <v>81</v>
      </c>
      <c r="D13" s="3" t="s">
        <v>26</v>
      </c>
      <c r="E13" s="2" t="s">
        <v>166</v>
      </c>
      <c r="F13" s="2" t="s">
        <v>167</v>
      </c>
      <c r="G13" s="2" t="s">
        <v>168</v>
      </c>
      <c r="H13" s="2" t="s">
        <v>169</v>
      </c>
      <c r="I13" s="3">
        <v>47</v>
      </c>
    </row>
    <row r="14" spans="1:9" s="1" customFormat="1" x14ac:dyDescent="0.25">
      <c r="A14" s="3" t="s">
        <v>113</v>
      </c>
      <c r="B14" s="2" t="s">
        <v>31</v>
      </c>
      <c r="C14" s="2" t="s">
        <v>171</v>
      </c>
      <c r="D14" s="3" t="s">
        <v>26</v>
      </c>
      <c r="E14" s="2" t="s">
        <v>172</v>
      </c>
      <c r="F14" s="2" t="s">
        <v>173</v>
      </c>
      <c r="G14" s="2" t="s">
        <v>168</v>
      </c>
      <c r="H14" s="2" t="s">
        <v>169</v>
      </c>
      <c r="I14" s="3">
        <v>43.5</v>
      </c>
    </row>
    <row r="15" spans="1:9" s="1" customFormat="1" x14ac:dyDescent="0.25">
      <c r="A15" s="3" t="s">
        <v>114</v>
      </c>
      <c r="B15" s="2" t="s">
        <v>175</v>
      </c>
      <c r="C15" s="2" t="s">
        <v>176</v>
      </c>
      <c r="D15" s="3" t="s">
        <v>26</v>
      </c>
      <c r="E15" s="2" t="s">
        <v>166</v>
      </c>
      <c r="F15" s="2" t="s">
        <v>174</v>
      </c>
      <c r="G15" s="2" t="s">
        <v>168</v>
      </c>
      <c r="H15" s="2" t="s">
        <v>169</v>
      </c>
      <c r="I15" s="3">
        <v>42</v>
      </c>
    </row>
    <row r="16" spans="1:9" s="1" customFormat="1" x14ac:dyDescent="0.25">
      <c r="A16" s="3" t="s">
        <v>115</v>
      </c>
      <c r="B16" s="2" t="s">
        <v>177</v>
      </c>
      <c r="C16" s="2" t="s">
        <v>178</v>
      </c>
      <c r="D16" s="3" t="s">
        <v>26</v>
      </c>
      <c r="E16" s="2" t="s">
        <v>166</v>
      </c>
      <c r="F16" s="2" t="s">
        <v>179</v>
      </c>
      <c r="G16" s="2" t="s">
        <v>168</v>
      </c>
      <c r="H16" s="2" t="s">
        <v>169</v>
      </c>
      <c r="I16" s="3">
        <v>48.5</v>
      </c>
    </row>
    <row r="17" spans="1:9" s="1" customFormat="1" x14ac:dyDescent="0.25">
      <c r="A17" s="3" t="s">
        <v>240</v>
      </c>
      <c r="B17" s="2" t="s">
        <v>182</v>
      </c>
      <c r="C17" s="2" t="s">
        <v>183</v>
      </c>
      <c r="D17" s="3" t="s">
        <v>26</v>
      </c>
      <c r="E17" s="2" t="s">
        <v>184</v>
      </c>
      <c r="F17" s="2" t="s">
        <v>186</v>
      </c>
      <c r="G17" s="2" t="s">
        <v>168</v>
      </c>
      <c r="H17" s="2" t="s">
        <v>169</v>
      </c>
      <c r="I17" s="3">
        <v>46.5</v>
      </c>
    </row>
    <row r="18" spans="1:9" x14ac:dyDescent="0.25">
      <c r="A18" s="3"/>
      <c r="B18" s="2"/>
      <c r="C18" s="2"/>
      <c r="D18" s="3"/>
      <c r="E18" s="2" t="s">
        <v>185</v>
      </c>
      <c r="F18" s="2"/>
      <c r="G18" s="2"/>
      <c r="H18" s="2"/>
      <c r="I18" s="3"/>
    </row>
    <row r="19" spans="1:9" s="1" customFormat="1" x14ac:dyDescent="0.25">
      <c r="A19" s="3" t="s">
        <v>117</v>
      </c>
      <c r="B19" s="2" t="s">
        <v>153</v>
      </c>
      <c r="C19" s="2" t="s">
        <v>187</v>
      </c>
      <c r="D19" s="3" t="s">
        <v>26</v>
      </c>
      <c r="E19" s="2" t="s">
        <v>188</v>
      </c>
      <c r="F19" s="2" t="s">
        <v>189</v>
      </c>
      <c r="G19" s="2" t="s">
        <v>168</v>
      </c>
      <c r="H19" s="2" t="s">
        <v>169</v>
      </c>
      <c r="I19" s="3">
        <v>46</v>
      </c>
    </row>
    <row r="20" spans="1:9" s="1" customFormat="1" x14ac:dyDescent="0.25">
      <c r="A20" s="3" t="s">
        <v>118</v>
      </c>
      <c r="B20" s="2" t="s">
        <v>190</v>
      </c>
      <c r="C20" s="2" t="s">
        <v>170</v>
      </c>
      <c r="D20" s="3" t="s">
        <v>26</v>
      </c>
      <c r="E20" s="2" t="s">
        <v>191</v>
      </c>
      <c r="F20" s="2" t="s">
        <v>192</v>
      </c>
      <c r="G20" s="2" t="s">
        <v>168</v>
      </c>
      <c r="H20" s="2" t="s">
        <v>169</v>
      </c>
      <c r="I20" s="3">
        <v>48.5</v>
      </c>
    </row>
    <row r="21" spans="1:9" s="1" customFormat="1" x14ac:dyDescent="0.25">
      <c r="A21" s="3" t="s">
        <v>124</v>
      </c>
      <c r="B21" s="2" t="s">
        <v>147</v>
      </c>
      <c r="C21" s="2" t="s">
        <v>46</v>
      </c>
      <c r="D21" s="3" t="s">
        <v>26</v>
      </c>
      <c r="E21" s="2" t="s">
        <v>191</v>
      </c>
      <c r="F21" s="2" t="s">
        <v>192</v>
      </c>
      <c r="G21" s="2" t="s">
        <v>168</v>
      </c>
      <c r="H21" s="2" t="s">
        <v>169</v>
      </c>
      <c r="I21" s="3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F29" sqref="F29"/>
    </sheetView>
  </sheetViews>
  <sheetFormatPr defaultRowHeight="15" x14ac:dyDescent="0.25"/>
  <cols>
    <col min="1" max="1" width="9" bestFit="1" customWidth="1"/>
    <col min="2" max="2" width="10" bestFit="1" customWidth="1"/>
    <col min="3" max="3" width="14.5703125" bestFit="1" customWidth="1"/>
    <col min="5" max="5" width="21.5703125" bestFit="1" customWidth="1"/>
    <col min="6" max="6" width="25.140625" bestFit="1" customWidth="1"/>
    <col min="7" max="7" width="14" bestFit="1" customWidth="1"/>
    <col min="8" max="8" width="23.42578125" bestFit="1" customWidth="1"/>
    <col min="9" max="9" width="14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 x14ac:dyDescent="0.25">
      <c r="A2" s="3" t="s">
        <v>105</v>
      </c>
      <c r="B2" s="2" t="s">
        <v>14</v>
      </c>
      <c r="C2" s="2" t="s">
        <v>15</v>
      </c>
      <c r="D2" s="3" t="s">
        <v>10</v>
      </c>
      <c r="E2" s="2" t="s">
        <v>11</v>
      </c>
      <c r="F2" s="2" t="s">
        <v>137</v>
      </c>
      <c r="G2" s="2" t="s">
        <v>12</v>
      </c>
      <c r="H2" s="2" t="s">
        <v>13</v>
      </c>
      <c r="I2" s="3">
        <v>54</v>
      </c>
    </row>
    <row r="3" spans="1:9" s="1" customFormat="1" x14ac:dyDescent="0.25">
      <c r="A3" s="3" t="s">
        <v>106</v>
      </c>
      <c r="B3" s="2" t="s">
        <v>59</v>
      </c>
      <c r="C3" s="2" t="s">
        <v>60</v>
      </c>
      <c r="D3" s="3" t="s">
        <v>10</v>
      </c>
      <c r="E3" s="2" t="s">
        <v>27</v>
      </c>
      <c r="F3" s="2" t="s">
        <v>61</v>
      </c>
      <c r="G3" s="2" t="s">
        <v>29</v>
      </c>
      <c r="H3" s="2" t="s">
        <v>30</v>
      </c>
      <c r="I3" s="3">
        <v>54</v>
      </c>
    </row>
    <row r="4" spans="1:9" s="1" customFormat="1" x14ac:dyDescent="0.25">
      <c r="A4" s="3" t="s">
        <v>107</v>
      </c>
      <c r="B4" s="2" t="s">
        <v>62</v>
      </c>
      <c r="C4" s="2" t="s">
        <v>63</v>
      </c>
      <c r="D4" s="3" t="s">
        <v>10</v>
      </c>
      <c r="E4" s="2" t="s">
        <v>27</v>
      </c>
      <c r="F4" s="2" t="s">
        <v>61</v>
      </c>
      <c r="G4" s="2" t="s">
        <v>29</v>
      </c>
      <c r="H4" s="2" t="s">
        <v>30</v>
      </c>
      <c r="I4" s="3">
        <v>54</v>
      </c>
    </row>
    <row r="5" spans="1:9" s="1" customFormat="1" x14ac:dyDescent="0.25">
      <c r="A5" s="3" t="s">
        <v>108</v>
      </c>
      <c r="B5" s="2" t="s">
        <v>64</v>
      </c>
      <c r="C5" s="2" t="s">
        <v>65</v>
      </c>
      <c r="D5" s="3" t="s">
        <v>10</v>
      </c>
      <c r="E5" s="2" t="s">
        <v>66</v>
      </c>
      <c r="F5" s="2" t="s">
        <v>67</v>
      </c>
      <c r="G5" s="2" t="s">
        <v>43</v>
      </c>
      <c r="H5" s="2" t="s">
        <v>41</v>
      </c>
      <c r="I5" s="3">
        <v>58</v>
      </c>
    </row>
    <row r="6" spans="1:9" s="1" customFormat="1" x14ac:dyDescent="0.25">
      <c r="A6" s="3" t="s">
        <v>26</v>
      </c>
      <c r="B6" s="2" t="s">
        <v>42</v>
      </c>
      <c r="C6" s="2" t="s">
        <v>68</v>
      </c>
      <c r="D6" s="3" t="s">
        <v>10</v>
      </c>
      <c r="E6" s="2" t="s">
        <v>69</v>
      </c>
      <c r="F6" s="2" t="s">
        <v>70</v>
      </c>
      <c r="G6" s="2" t="s">
        <v>71</v>
      </c>
      <c r="H6" s="2" t="s">
        <v>41</v>
      </c>
      <c r="I6" s="3">
        <v>58</v>
      </c>
    </row>
    <row r="7" spans="1:9" s="1" customFormat="1" x14ac:dyDescent="0.25">
      <c r="A7" s="3" t="s">
        <v>10</v>
      </c>
      <c r="B7" s="2" t="s">
        <v>72</v>
      </c>
      <c r="C7" s="2" t="s">
        <v>73</v>
      </c>
      <c r="D7" s="3" t="s">
        <v>10</v>
      </c>
      <c r="E7" s="2" t="s">
        <v>66</v>
      </c>
      <c r="F7" s="2" t="s">
        <v>67</v>
      </c>
      <c r="G7" s="2" t="s">
        <v>43</v>
      </c>
      <c r="H7" s="2" t="s">
        <v>41</v>
      </c>
      <c r="I7" s="3">
        <v>53</v>
      </c>
    </row>
    <row r="8" spans="1:9" s="1" customFormat="1" x14ac:dyDescent="0.25">
      <c r="A8" s="3" t="s">
        <v>17</v>
      </c>
      <c r="B8" s="2" t="s">
        <v>74</v>
      </c>
      <c r="C8" s="2" t="s">
        <v>75</v>
      </c>
      <c r="D8" s="3" t="s">
        <v>10</v>
      </c>
      <c r="E8" s="2" t="s">
        <v>66</v>
      </c>
      <c r="F8" s="2" t="s">
        <v>67</v>
      </c>
      <c r="G8" s="2" t="s">
        <v>43</v>
      </c>
      <c r="H8" s="2" t="s">
        <v>41</v>
      </c>
      <c r="I8" s="3">
        <v>44.5</v>
      </c>
    </row>
    <row r="9" spans="1:9" s="1" customFormat="1" x14ac:dyDescent="0.25">
      <c r="A9" s="3" t="s">
        <v>21</v>
      </c>
      <c r="B9" s="2" t="s">
        <v>76</v>
      </c>
      <c r="C9" s="2" t="s">
        <v>77</v>
      </c>
      <c r="D9" s="3" t="s">
        <v>10</v>
      </c>
      <c r="E9" s="2" t="s">
        <v>69</v>
      </c>
      <c r="F9" s="2" t="s">
        <v>78</v>
      </c>
      <c r="G9" s="2" t="s">
        <v>79</v>
      </c>
      <c r="H9" s="2" t="s">
        <v>41</v>
      </c>
      <c r="I9" s="3">
        <v>41</v>
      </c>
    </row>
    <row r="10" spans="1:9" s="1" customFormat="1" x14ac:dyDescent="0.25">
      <c r="A10" s="3" t="s">
        <v>109</v>
      </c>
      <c r="B10" s="2" t="s">
        <v>80</v>
      </c>
      <c r="C10" s="2" t="s">
        <v>81</v>
      </c>
      <c r="D10" s="3" t="s">
        <v>10</v>
      </c>
      <c r="E10" s="2" t="s">
        <v>82</v>
      </c>
      <c r="F10" s="2" t="s">
        <v>83</v>
      </c>
      <c r="G10" s="2" t="s">
        <v>84</v>
      </c>
      <c r="H10" s="2" t="s">
        <v>41</v>
      </c>
      <c r="I10" s="3">
        <v>40</v>
      </c>
    </row>
    <row r="11" spans="1:9" s="1" customFormat="1" x14ac:dyDescent="0.25">
      <c r="A11" s="3" t="s">
        <v>110</v>
      </c>
      <c r="B11" s="2" t="s">
        <v>86</v>
      </c>
      <c r="C11" s="2" t="s">
        <v>87</v>
      </c>
      <c r="D11" s="3" t="s">
        <v>10</v>
      </c>
      <c r="E11" s="2" t="s">
        <v>49</v>
      </c>
      <c r="F11" s="2" t="s">
        <v>50</v>
      </c>
      <c r="G11" s="2" t="s">
        <v>51</v>
      </c>
      <c r="H11" s="2" t="s">
        <v>52</v>
      </c>
      <c r="I11" s="3">
        <v>49</v>
      </c>
    </row>
    <row r="12" spans="1:9" s="1" customFormat="1" x14ac:dyDescent="0.25">
      <c r="A12" s="3" t="s">
        <v>111</v>
      </c>
      <c r="B12" s="2" t="str">
        <f>[2]Sheet1!C10</f>
        <v>Elma</v>
      </c>
      <c r="C12" s="2" t="str">
        <f>[2]Sheet1!D10</f>
        <v>Bešić</v>
      </c>
      <c r="D12" s="3" t="s">
        <v>10</v>
      </c>
      <c r="E12" s="2" t="s">
        <v>122</v>
      </c>
      <c r="F12" s="2" t="s">
        <v>134</v>
      </c>
      <c r="G12" s="2" t="s">
        <v>120</v>
      </c>
      <c r="H12" s="2" t="s">
        <v>121</v>
      </c>
      <c r="I12" s="3">
        <f>[2]Sheet1!O10</f>
        <v>47</v>
      </c>
    </row>
    <row r="13" spans="1:9" s="1" customFormat="1" x14ac:dyDescent="0.25">
      <c r="A13" s="3" t="s">
        <v>112</v>
      </c>
      <c r="B13" s="2" t="str">
        <f>[2]Sheet1!C11</f>
        <v xml:space="preserve">Amina </v>
      </c>
      <c r="C13" s="2" t="str">
        <f>[2]Sheet1!D11</f>
        <v>Čaušević</v>
      </c>
      <c r="D13" s="3" t="s">
        <v>10</v>
      </c>
      <c r="E13" s="2" t="s">
        <v>123</v>
      </c>
      <c r="F13" s="2" t="s">
        <v>135</v>
      </c>
      <c r="G13" s="2" t="str">
        <f t="shared" ref="G13:G15" si="0">$G$12</f>
        <v>Rijeka</v>
      </c>
      <c r="H13" s="2" t="str">
        <f t="shared" ref="H13:H15" si="1">$H$12</f>
        <v>Primorsko-goranska</v>
      </c>
      <c r="I13" s="3">
        <f>[2]Sheet1!O11</f>
        <v>45</v>
      </c>
    </row>
    <row r="14" spans="1:9" s="1" customFormat="1" x14ac:dyDescent="0.25">
      <c r="A14" s="3" t="s">
        <v>113</v>
      </c>
      <c r="B14" s="2" t="str">
        <f>[2]Sheet1!C12</f>
        <v xml:space="preserve">Dženan </v>
      </c>
      <c r="C14" s="2" t="str">
        <f>[2]Sheet1!D12</f>
        <v>Džaferović</v>
      </c>
      <c r="D14" s="3" t="str">
        <f t="shared" ref="D14:D15" si="2">$D$12</f>
        <v>6.</v>
      </c>
      <c r="E14" s="2" t="s">
        <v>123</v>
      </c>
      <c r="F14" s="2" t="s">
        <v>138</v>
      </c>
      <c r="G14" s="2" t="s">
        <v>136</v>
      </c>
      <c r="H14" s="2" t="str">
        <f t="shared" si="1"/>
        <v>Primorsko-goranska</v>
      </c>
      <c r="I14" s="3">
        <f>[2]Sheet1!O12</f>
        <v>42.5</v>
      </c>
    </row>
    <row r="15" spans="1:9" s="1" customFormat="1" x14ac:dyDescent="0.25">
      <c r="A15" s="3" t="s">
        <v>114</v>
      </c>
      <c r="B15" s="2" t="str">
        <f>[2]Sheet1!C13</f>
        <v xml:space="preserve">Mirela </v>
      </c>
      <c r="C15" s="2" t="str">
        <f>[2]Sheet1!D13</f>
        <v>Makarević</v>
      </c>
      <c r="D15" s="3" t="str">
        <f t="shared" si="2"/>
        <v>6.</v>
      </c>
      <c r="E15" s="2" t="s">
        <v>119</v>
      </c>
      <c r="F15" s="2" t="s">
        <v>139</v>
      </c>
      <c r="G15" s="2" t="str">
        <f t="shared" si="0"/>
        <v>Rijeka</v>
      </c>
      <c r="H15" s="2" t="str">
        <f t="shared" si="1"/>
        <v>Primorsko-goranska</v>
      </c>
      <c r="I15" s="3">
        <f>[2]Sheet1!O13</f>
        <v>41</v>
      </c>
    </row>
    <row r="16" spans="1:9" s="1" customFormat="1" x14ac:dyDescent="0.25">
      <c r="A16" s="3" t="s">
        <v>115</v>
      </c>
      <c r="B16" s="4" t="str">
        <f>'[1]6.razred'!C8</f>
        <v xml:space="preserve">Dina </v>
      </c>
      <c r="C16" s="4" t="str">
        <f>'[1]6.razred'!D8</f>
        <v>Hamzić</v>
      </c>
      <c r="D16" s="3" t="s">
        <v>10</v>
      </c>
      <c r="E16" s="2" t="s">
        <v>140</v>
      </c>
      <c r="F16" s="2" t="str">
        <f>'[1]6.razred'!X8</f>
        <v>OŠ Vjekoslav Parać</v>
      </c>
      <c r="G16" s="2" t="str">
        <f>'[1]6.razred'!K8</f>
        <v>Solin</v>
      </c>
      <c r="H16" s="2" t="s">
        <v>143</v>
      </c>
      <c r="I16" s="3">
        <f>'[1]6.razred'!O8</f>
        <v>58</v>
      </c>
    </row>
    <row r="17" spans="1:9" s="1" customFormat="1" x14ac:dyDescent="0.25">
      <c r="A17" s="3" t="s">
        <v>116</v>
      </c>
      <c r="B17" s="4" t="str">
        <f>'[1]6.razred'!C9</f>
        <v xml:space="preserve">Zejnep </v>
      </c>
      <c r="C17" s="4" t="str">
        <f>'[1]6.razred'!D9</f>
        <v>Beđeti</v>
      </c>
      <c r="D17" s="3" t="s">
        <v>10</v>
      </c>
      <c r="E17" s="2" t="s">
        <v>140</v>
      </c>
      <c r="F17" s="2" t="str">
        <f>'[1]6.razred'!X9</f>
        <v>OŠ Gripe</v>
      </c>
      <c r="G17" s="2" t="str">
        <f>'[1]6.razred'!K9</f>
        <v>Split</v>
      </c>
      <c r="H17" s="2" t="s">
        <v>143</v>
      </c>
      <c r="I17" s="3">
        <f>'[1]6.razred'!O9</f>
        <v>49.5</v>
      </c>
    </row>
    <row r="18" spans="1:9" s="1" customFormat="1" x14ac:dyDescent="0.25">
      <c r="A18" s="3" t="s">
        <v>117</v>
      </c>
      <c r="B18" s="4" t="str">
        <f>'[1]6.razred'!C10</f>
        <v>Sanel</v>
      </c>
      <c r="C18" s="4" t="str">
        <f>'[1]6.razred'!D10</f>
        <v>Jahibašić</v>
      </c>
      <c r="D18" s="3" t="s">
        <v>10</v>
      </c>
      <c r="E18" s="2" t="s">
        <v>140</v>
      </c>
      <c r="F18" s="2" t="str">
        <f>'[1]6.razred'!X10</f>
        <v>OŠ Mejaši</v>
      </c>
      <c r="G18" s="2" t="str">
        <f>'[1]6.razred'!K10</f>
        <v>Split</v>
      </c>
      <c r="H18" s="2" t="s">
        <v>143</v>
      </c>
      <c r="I18" s="3">
        <f>'[1]6.razred'!O10</f>
        <v>44.5</v>
      </c>
    </row>
    <row r="19" spans="1:9" s="1" customFormat="1" x14ac:dyDescent="0.25">
      <c r="A19" s="3" t="s">
        <v>118</v>
      </c>
      <c r="B19" s="4" t="str">
        <f>'[1]6.razred'!C12</f>
        <v>Nidal</v>
      </c>
      <c r="C19" s="4" t="str">
        <f>'[1]6.razred'!D12</f>
        <v>Naser Eddin</v>
      </c>
      <c r="D19" s="3" t="s">
        <v>10</v>
      </c>
      <c r="E19" s="2" t="s">
        <v>140</v>
      </c>
      <c r="F19" s="2" t="str">
        <f>'[1]6.razred'!X12</f>
        <v>OŠ Kman Kocunar</v>
      </c>
      <c r="G19" s="2" t="str">
        <f>'[1]6.razred'!K12</f>
        <v>Split</v>
      </c>
      <c r="H19" s="2" t="s">
        <v>143</v>
      </c>
      <c r="I19" s="3">
        <f>'[1]6.razred'!O12</f>
        <v>42.5</v>
      </c>
    </row>
    <row r="20" spans="1:9" s="1" customFormat="1" x14ac:dyDescent="0.25">
      <c r="A20" s="3" t="s">
        <v>124</v>
      </c>
      <c r="B20" s="2" t="s">
        <v>44</v>
      </c>
      <c r="C20" s="2" t="s">
        <v>157</v>
      </c>
      <c r="D20" s="3" t="s">
        <v>10</v>
      </c>
      <c r="E20" s="2" t="s">
        <v>149</v>
      </c>
      <c r="F20" s="2" t="s">
        <v>158</v>
      </c>
      <c r="G20" s="2" t="s">
        <v>151</v>
      </c>
      <c r="H20" s="2" t="s">
        <v>152</v>
      </c>
      <c r="I20" s="3">
        <v>54.5</v>
      </c>
    </row>
    <row r="21" spans="1:9" s="1" customFormat="1" x14ac:dyDescent="0.25">
      <c r="A21" s="3" t="s">
        <v>125</v>
      </c>
      <c r="B21" s="2" t="s">
        <v>159</v>
      </c>
      <c r="C21" s="2" t="s">
        <v>160</v>
      </c>
      <c r="D21" s="3" t="s">
        <v>10</v>
      </c>
      <c r="E21" s="2" t="s">
        <v>149</v>
      </c>
      <c r="F21" s="2" t="s">
        <v>161</v>
      </c>
      <c r="G21" s="2" t="s">
        <v>162</v>
      </c>
      <c r="H21" s="2" t="s">
        <v>152</v>
      </c>
      <c r="I21" s="3">
        <v>50</v>
      </c>
    </row>
    <row r="22" spans="1:9" s="1" customFormat="1" x14ac:dyDescent="0.25">
      <c r="A22" s="3" t="s">
        <v>126</v>
      </c>
      <c r="B22" s="2" t="s">
        <v>163</v>
      </c>
      <c r="C22" s="2" t="s">
        <v>164</v>
      </c>
      <c r="D22" s="3" t="s">
        <v>10</v>
      </c>
      <c r="E22" s="2" t="s">
        <v>149</v>
      </c>
      <c r="F22" s="2" t="s">
        <v>158</v>
      </c>
      <c r="G22" s="2" t="s">
        <v>151</v>
      </c>
      <c r="H22" s="2" t="s">
        <v>152</v>
      </c>
      <c r="I22" s="3">
        <v>44.5</v>
      </c>
    </row>
    <row r="23" spans="1:9" s="1" customFormat="1" x14ac:dyDescent="0.25">
      <c r="A23" s="3" t="s">
        <v>127</v>
      </c>
      <c r="B23" s="2" t="s">
        <v>193</v>
      </c>
      <c r="C23" s="2" t="s">
        <v>194</v>
      </c>
      <c r="D23" s="3" t="s">
        <v>10</v>
      </c>
      <c r="E23" s="2" t="s">
        <v>188</v>
      </c>
      <c r="F23" s="2" t="s">
        <v>195</v>
      </c>
      <c r="G23" s="2" t="s">
        <v>168</v>
      </c>
      <c r="H23" s="2" t="s">
        <v>169</v>
      </c>
      <c r="I23" s="3">
        <v>58</v>
      </c>
    </row>
    <row r="24" spans="1:9" s="1" customFormat="1" x14ac:dyDescent="0.25">
      <c r="A24" s="3" t="s">
        <v>128</v>
      </c>
      <c r="B24" s="2" t="s">
        <v>196</v>
      </c>
      <c r="C24" s="2" t="s">
        <v>197</v>
      </c>
      <c r="D24" s="3" t="s">
        <v>10</v>
      </c>
      <c r="E24" s="2" t="s">
        <v>184</v>
      </c>
      <c r="F24" s="2" t="s">
        <v>198</v>
      </c>
      <c r="G24" s="2" t="s">
        <v>168</v>
      </c>
      <c r="H24" s="2" t="s">
        <v>169</v>
      </c>
      <c r="I24" s="3">
        <v>48</v>
      </c>
    </row>
    <row r="25" spans="1:9" s="1" customFormat="1" x14ac:dyDescent="0.25">
      <c r="A25" s="3" t="s">
        <v>129</v>
      </c>
      <c r="B25" s="2" t="s">
        <v>199</v>
      </c>
      <c r="C25" s="2" t="s">
        <v>183</v>
      </c>
      <c r="D25" s="3" t="s">
        <v>10</v>
      </c>
      <c r="E25" s="2" t="s">
        <v>188</v>
      </c>
      <c r="F25" s="2" t="s">
        <v>186</v>
      </c>
      <c r="G25" s="2" t="s">
        <v>168</v>
      </c>
      <c r="H25" s="2" t="s">
        <v>169</v>
      </c>
      <c r="I25" s="3">
        <v>58.5</v>
      </c>
    </row>
    <row r="26" spans="1:9" s="1" customFormat="1" x14ac:dyDescent="0.25">
      <c r="A26" s="3"/>
      <c r="B26" s="2"/>
      <c r="C26" s="2"/>
      <c r="D26" s="3"/>
      <c r="E26" s="2" t="s">
        <v>184</v>
      </c>
      <c r="F26" s="2"/>
      <c r="G26" s="2"/>
      <c r="H26" s="2"/>
      <c r="I26" s="3"/>
    </row>
    <row r="27" spans="1:9" s="1" customFormat="1" x14ac:dyDescent="0.25">
      <c r="A27" s="3" t="s">
        <v>144</v>
      </c>
      <c r="B27" s="2" t="s">
        <v>200</v>
      </c>
      <c r="C27" s="2" t="s">
        <v>201</v>
      </c>
      <c r="D27" s="3" t="s">
        <v>10</v>
      </c>
      <c r="E27" s="2" t="s">
        <v>191</v>
      </c>
      <c r="F27" s="2" t="s">
        <v>202</v>
      </c>
      <c r="G27" s="2" t="s">
        <v>168</v>
      </c>
      <c r="H27" s="2" t="s">
        <v>169</v>
      </c>
      <c r="I27" s="3">
        <v>48.5</v>
      </c>
    </row>
    <row r="28" spans="1:9" s="1" customFormat="1" x14ac:dyDescent="0.25">
      <c r="A28" s="3" t="s">
        <v>145</v>
      </c>
      <c r="B28" s="2" t="s">
        <v>203</v>
      </c>
      <c r="C28" s="2" t="s">
        <v>154</v>
      </c>
      <c r="D28" s="3" t="s">
        <v>10</v>
      </c>
      <c r="E28" s="2" t="s">
        <v>188</v>
      </c>
      <c r="F28" s="2" t="s">
        <v>204</v>
      </c>
      <c r="G28" s="2" t="s">
        <v>168</v>
      </c>
      <c r="H28" s="2" t="s">
        <v>169</v>
      </c>
      <c r="I28" s="3">
        <v>47</v>
      </c>
    </row>
    <row r="29" spans="1:9" x14ac:dyDescent="0.25">
      <c r="A29" s="3" t="s">
        <v>241</v>
      </c>
      <c r="B29" s="2" t="s">
        <v>215</v>
      </c>
      <c r="C29" s="2" t="s">
        <v>242</v>
      </c>
      <c r="D29" s="3" t="s">
        <v>10</v>
      </c>
      <c r="E29" s="2" t="s">
        <v>188</v>
      </c>
      <c r="F29" s="2" t="s">
        <v>243</v>
      </c>
      <c r="G29" s="2" t="s">
        <v>168</v>
      </c>
      <c r="H29" s="2" t="s">
        <v>169</v>
      </c>
      <c r="I29" s="3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B15" sqref="B15"/>
    </sheetView>
  </sheetViews>
  <sheetFormatPr defaultRowHeight="15" x14ac:dyDescent="0.25"/>
  <cols>
    <col min="3" max="3" width="11.42578125" bestFit="1" customWidth="1"/>
    <col min="4" max="4" width="7" bestFit="1" customWidth="1"/>
    <col min="5" max="5" width="21.5703125" bestFit="1" customWidth="1"/>
    <col min="6" max="6" width="24.28515625" bestFit="1" customWidth="1"/>
    <col min="7" max="7" width="10.140625" bestFit="1" customWidth="1"/>
    <col min="8" max="8" width="23.42578125" bestFit="1" customWidth="1"/>
    <col min="9" max="9" width="14.7109375" bestFit="1" customWidth="1"/>
  </cols>
  <sheetData>
    <row r="1" spans="1: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4" s="1" customFormat="1" x14ac:dyDescent="0.25">
      <c r="A2" s="3" t="s">
        <v>105</v>
      </c>
      <c r="B2" s="2" t="s">
        <v>16</v>
      </c>
      <c r="C2" s="2" t="s">
        <v>9</v>
      </c>
      <c r="D2" s="3" t="s">
        <v>17</v>
      </c>
      <c r="E2" s="2" t="s">
        <v>11</v>
      </c>
      <c r="F2" s="2" t="s">
        <v>18</v>
      </c>
      <c r="G2" s="2" t="s">
        <v>12</v>
      </c>
      <c r="H2" s="2" t="s">
        <v>13</v>
      </c>
      <c r="I2" s="3">
        <v>49</v>
      </c>
    </row>
    <row r="3" spans="1:24" s="1" customFormat="1" x14ac:dyDescent="0.25">
      <c r="A3" s="3" t="s">
        <v>106</v>
      </c>
      <c r="B3" s="2" t="s">
        <v>88</v>
      </c>
      <c r="C3" s="2" t="s">
        <v>32</v>
      </c>
      <c r="D3" s="3" t="s">
        <v>17</v>
      </c>
      <c r="E3" s="2" t="s">
        <v>89</v>
      </c>
      <c r="F3" s="2" t="s">
        <v>90</v>
      </c>
      <c r="G3" s="2" t="s">
        <v>35</v>
      </c>
      <c r="H3" s="2" t="s">
        <v>30</v>
      </c>
      <c r="I3" s="3">
        <v>40</v>
      </c>
    </row>
    <row r="4" spans="1:24" s="1" customFormat="1" x14ac:dyDescent="0.25">
      <c r="A4" s="3" t="s">
        <v>107</v>
      </c>
      <c r="B4" s="2" t="str">
        <f>[2]Sheet1!C16</f>
        <v>Adna</v>
      </c>
      <c r="C4" s="2" t="str">
        <f>[2]Sheet1!D16</f>
        <v>Gračić</v>
      </c>
      <c r="D4" s="3" t="s">
        <v>17</v>
      </c>
      <c r="E4" s="2" t="s">
        <v>119</v>
      </c>
      <c r="F4" s="2" t="s">
        <v>130</v>
      </c>
      <c r="G4" s="2" t="str">
        <f>[2]Sheet1!K16</f>
        <v>Rijeka</v>
      </c>
      <c r="H4" s="2" t="str">
        <f>[2]Sheet1!M16</f>
        <v>Primorsko-goranska</v>
      </c>
      <c r="I4" s="3">
        <f>[2]Sheet1!O16</f>
        <v>51</v>
      </c>
      <c r="X4" s="1">
        <f>[2]Sheet1!Y16</f>
        <v>0</v>
      </c>
    </row>
    <row r="5" spans="1:24" s="1" customFormat="1" x14ac:dyDescent="0.25">
      <c r="A5" s="3" t="s">
        <v>108</v>
      </c>
      <c r="B5" s="2" t="str">
        <f>[2]Sheet1!C17</f>
        <v>Tila</v>
      </c>
      <c r="C5" s="2" t="str">
        <f>[2]Sheet1!D17</f>
        <v>Kamberović</v>
      </c>
      <c r="D5" s="3" t="s">
        <v>17</v>
      </c>
      <c r="E5" s="2" t="s">
        <v>123</v>
      </c>
      <c r="F5" s="2" t="s">
        <v>131</v>
      </c>
      <c r="G5" s="2" t="str">
        <f>[2]Sheet1!K17</f>
        <v>Rijeka</v>
      </c>
      <c r="H5" s="2" t="str">
        <f>[2]Sheet1!M17</f>
        <v>Primorsko-goranska</v>
      </c>
      <c r="I5" s="3">
        <f>[2]Sheet1!O17</f>
        <v>49</v>
      </c>
      <c r="X5" s="1">
        <f>[2]Sheet1!Y17</f>
        <v>0</v>
      </c>
    </row>
    <row r="6" spans="1:24" s="1" customFormat="1" x14ac:dyDescent="0.25">
      <c r="A6" s="3" t="s">
        <v>26</v>
      </c>
      <c r="B6" s="2" t="str">
        <f>[2]Sheet1!C18</f>
        <v>Ajna</v>
      </c>
      <c r="C6" s="2" t="str">
        <f>[2]Sheet1!D18</f>
        <v>Ismaili</v>
      </c>
      <c r="D6" s="3" t="s">
        <v>17</v>
      </c>
      <c r="E6" s="2" t="s">
        <v>123</v>
      </c>
      <c r="F6" s="2" t="s">
        <v>132</v>
      </c>
      <c r="G6" s="2" t="str">
        <f>[2]Sheet1!K18</f>
        <v>Rijeka</v>
      </c>
      <c r="H6" s="2" t="str">
        <f>[2]Sheet1!M18</f>
        <v>Primorsko-goranska</v>
      </c>
      <c r="I6" s="3">
        <f>[2]Sheet1!O18</f>
        <v>47.5</v>
      </c>
      <c r="X6" s="1">
        <f>[2]Sheet1!Y18</f>
        <v>0</v>
      </c>
    </row>
    <row r="7" spans="1:24" s="1" customFormat="1" x14ac:dyDescent="0.25">
      <c r="A7" s="3" t="s">
        <v>10</v>
      </c>
      <c r="B7" s="2" t="str">
        <f>[2]Sheet1!C19</f>
        <v>Aljije</v>
      </c>
      <c r="C7" s="2" t="str">
        <f>[2]Sheet1!D19</f>
        <v>Bahtiri</v>
      </c>
      <c r="D7" s="3" t="s">
        <v>17</v>
      </c>
      <c r="E7" s="2" t="s">
        <v>122</v>
      </c>
      <c r="F7" s="2" t="s">
        <v>133</v>
      </c>
      <c r="G7" s="2" t="str">
        <f>[2]Sheet1!K19</f>
        <v>Čavle</v>
      </c>
      <c r="H7" s="2" t="str">
        <f>[2]Sheet1!M19</f>
        <v>Primorsko-goranska</v>
      </c>
      <c r="I7" s="3">
        <f>[2]Sheet1!O19</f>
        <v>46</v>
      </c>
      <c r="X7" s="1">
        <f>[2]Sheet1!Y19</f>
        <v>0</v>
      </c>
    </row>
    <row r="8" spans="1:24" s="1" customFormat="1" x14ac:dyDescent="0.25">
      <c r="A8" s="3" t="s">
        <v>17</v>
      </c>
      <c r="B8" s="2" t="str">
        <f>'[1]7.razred'!C8</f>
        <v>Sara</v>
      </c>
      <c r="C8" s="2" t="str">
        <f>'[1]7.razred'!D8</f>
        <v>Hodžić</v>
      </c>
      <c r="D8" s="3" t="s">
        <v>17</v>
      </c>
      <c r="E8" s="2" t="s">
        <v>140</v>
      </c>
      <c r="F8" s="2" t="str">
        <f>'[1]7.razred'!$X$8</f>
        <v>OŠ Don Lovre Katića</v>
      </c>
      <c r="G8" s="2" t="s">
        <v>146</v>
      </c>
      <c r="H8" s="2" t="s">
        <v>142</v>
      </c>
      <c r="I8" s="3">
        <v>50</v>
      </c>
    </row>
    <row r="9" spans="1:24" s="1" customFormat="1" x14ac:dyDescent="0.25">
      <c r="A9" s="3" t="s">
        <v>21</v>
      </c>
      <c r="B9" s="2" t="s">
        <v>206</v>
      </c>
      <c r="C9" s="2" t="s">
        <v>207</v>
      </c>
      <c r="D9" s="3" t="s">
        <v>17</v>
      </c>
      <c r="E9" s="2" t="s">
        <v>166</v>
      </c>
      <c r="F9" s="2" t="s">
        <v>208</v>
      </c>
      <c r="G9" s="2" t="s">
        <v>168</v>
      </c>
      <c r="H9" s="2" t="s">
        <v>169</v>
      </c>
      <c r="I9" s="3">
        <v>60</v>
      </c>
    </row>
    <row r="10" spans="1:24" s="1" customFormat="1" x14ac:dyDescent="0.25">
      <c r="A10" s="3" t="s">
        <v>109</v>
      </c>
      <c r="B10" s="2" t="s">
        <v>209</v>
      </c>
      <c r="C10" s="2" t="s">
        <v>210</v>
      </c>
      <c r="D10" s="3" t="s">
        <v>17</v>
      </c>
      <c r="E10" s="2" t="s">
        <v>180</v>
      </c>
      <c r="F10" s="2" t="s">
        <v>211</v>
      </c>
      <c r="G10" s="2" t="s">
        <v>168</v>
      </c>
      <c r="H10" s="2" t="s">
        <v>169</v>
      </c>
      <c r="I10" s="3">
        <v>58</v>
      </c>
    </row>
    <row r="11" spans="1:24" s="1" customFormat="1" x14ac:dyDescent="0.25">
      <c r="A11" s="3" t="s">
        <v>110</v>
      </c>
      <c r="B11" s="2" t="s">
        <v>212</v>
      </c>
      <c r="C11" s="2" t="s">
        <v>213</v>
      </c>
      <c r="D11" s="3" t="s">
        <v>17</v>
      </c>
      <c r="E11" s="2" t="s">
        <v>188</v>
      </c>
      <c r="F11" s="2" t="s">
        <v>189</v>
      </c>
      <c r="G11" s="2" t="s">
        <v>168</v>
      </c>
      <c r="H11" s="2" t="s">
        <v>169</v>
      </c>
      <c r="I11" s="3">
        <v>48</v>
      </c>
    </row>
    <row r="12" spans="1:24" s="1" customFormat="1" x14ac:dyDescent="0.25">
      <c r="A12" s="3" t="s">
        <v>111</v>
      </c>
      <c r="B12" s="2" t="s">
        <v>214</v>
      </c>
      <c r="C12" s="2" t="s">
        <v>213</v>
      </c>
      <c r="D12" s="3" t="s">
        <v>17</v>
      </c>
      <c r="E12" s="2" t="s">
        <v>188</v>
      </c>
      <c r="F12" s="2" t="s">
        <v>189</v>
      </c>
      <c r="G12" s="2" t="s">
        <v>168</v>
      </c>
      <c r="H12" s="2" t="s">
        <v>169</v>
      </c>
      <c r="I12" s="3">
        <v>45</v>
      </c>
    </row>
    <row r="13" spans="1:24" s="1" customFormat="1" x14ac:dyDescent="0.25">
      <c r="A13" s="3" t="s">
        <v>112</v>
      </c>
      <c r="B13" s="2" t="s">
        <v>215</v>
      </c>
      <c r="C13" s="2" t="s">
        <v>187</v>
      </c>
      <c r="D13" s="3" t="s">
        <v>17</v>
      </c>
      <c r="E13" s="2" t="s">
        <v>188</v>
      </c>
      <c r="F13" s="2" t="s">
        <v>189</v>
      </c>
      <c r="G13" s="2" t="s">
        <v>168</v>
      </c>
      <c r="H13" s="2" t="s">
        <v>169</v>
      </c>
      <c r="I13" s="3">
        <v>45</v>
      </c>
    </row>
    <row r="14" spans="1:24" s="1" customFormat="1" x14ac:dyDescent="0.25">
      <c r="A14" s="3" t="s">
        <v>113</v>
      </c>
      <c r="B14" s="2" t="s">
        <v>216</v>
      </c>
      <c r="C14" s="2" t="s">
        <v>217</v>
      </c>
      <c r="D14" s="3" t="s">
        <v>17</v>
      </c>
      <c r="E14" s="2" t="s">
        <v>218</v>
      </c>
      <c r="F14" s="2" t="s">
        <v>219</v>
      </c>
      <c r="G14" s="2" t="s">
        <v>168</v>
      </c>
      <c r="H14" s="2" t="s">
        <v>169</v>
      </c>
      <c r="I14" s="3">
        <v>49</v>
      </c>
    </row>
    <row r="15" spans="1:24" s="1" customFormat="1" x14ac:dyDescent="0.25">
      <c r="A15" s="3" t="s">
        <v>114</v>
      </c>
      <c r="B15" s="2" t="s">
        <v>220</v>
      </c>
      <c r="C15" s="2" t="s">
        <v>100</v>
      </c>
      <c r="D15" s="3" t="s">
        <v>17</v>
      </c>
      <c r="E15" s="2" t="s">
        <v>191</v>
      </c>
      <c r="F15" s="2" t="s">
        <v>221</v>
      </c>
      <c r="G15" s="2" t="s">
        <v>168</v>
      </c>
      <c r="H15" s="2" t="s">
        <v>169</v>
      </c>
      <c r="I15" s="3">
        <v>46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15" sqref="B15"/>
    </sheetView>
  </sheetViews>
  <sheetFormatPr defaultRowHeight="15" x14ac:dyDescent="0.25"/>
  <cols>
    <col min="2" max="2" width="8.7109375" bestFit="1" customWidth="1"/>
    <col min="3" max="3" width="12.5703125" bestFit="1" customWidth="1"/>
    <col min="5" max="5" width="21.5703125" bestFit="1" customWidth="1"/>
    <col min="6" max="6" width="24.28515625" bestFit="1" customWidth="1"/>
    <col min="7" max="7" width="10.5703125" bestFit="1" customWidth="1"/>
    <col min="8" max="8" width="23.42578125" bestFit="1" customWidth="1"/>
    <col min="9" max="9" width="14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1" customFormat="1" x14ac:dyDescent="0.25">
      <c r="A2" s="3" t="s">
        <v>105</v>
      </c>
      <c r="B2" s="2" t="s">
        <v>19</v>
      </c>
      <c r="C2" s="2" t="s">
        <v>20</v>
      </c>
      <c r="D2" s="3" t="s">
        <v>21</v>
      </c>
      <c r="E2" s="2" t="s">
        <v>11</v>
      </c>
      <c r="F2" s="2" t="s">
        <v>18</v>
      </c>
      <c r="G2" s="2" t="s">
        <v>12</v>
      </c>
      <c r="H2" s="2" t="s">
        <v>13</v>
      </c>
      <c r="I2" s="3">
        <v>48.5</v>
      </c>
    </row>
    <row r="3" spans="1:9" s="1" customFormat="1" x14ac:dyDescent="0.25">
      <c r="A3" s="3" t="s">
        <v>106</v>
      </c>
      <c r="B3" s="2" t="s">
        <v>22</v>
      </c>
      <c r="C3" s="2" t="s">
        <v>23</v>
      </c>
      <c r="D3" s="3" t="s">
        <v>21</v>
      </c>
      <c r="E3" s="2" t="s">
        <v>11</v>
      </c>
      <c r="F3" s="2" t="s">
        <v>18</v>
      </c>
      <c r="G3" s="2" t="s">
        <v>12</v>
      </c>
      <c r="H3" s="2" t="s">
        <v>13</v>
      </c>
      <c r="I3" s="3">
        <v>50.5</v>
      </c>
    </row>
    <row r="4" spans="1:9" s="1" customFormat="1" x14ac:dyDescent="0.25">
      <c r="A4" s="3" t="s">
        <v>107</v>
      </c>
      <c r="B4" s="2" t="s">
        <v>91</v>
      </c>
      <c r="C4" s="2" t="s">
        <v>92</v>
      </c>
      <c r="D4" s="3" t="s">
        <v>21</v>
      </c>
      <c r="E4" s="2" t="s">
        <v>33</v>
      </c>
      <c r="F4" s="2" t="s">
        <v>90</v>
      </c>
      <c r="G4" s="2" t="s">
        <v>35</v>
      </c>
      <c r="H4" s="2" t="s">
        <v>30</v>
      </c>
      <c r="I4" s="3">
        <v>48.5</v>
      </c>
    </row>
    <row r="5" spans="1:9" s="1" customFormat="1" x14ac:dyDescent="0.25">
      <c r="A5" s="3" t="s">
        <v>108</v>
      </c>
      <c r="B5" s="2" t="s">
        <v>80</v>
      </c>
      <c r="C5" s="2" t="s">
        <v>93</v>
      </c>
      <c r="D5" s="3" t="s">
        <v>21</v>
      </c>
      <c r="E5" s="2" t="s">
        <v>69</v>
      </c>
      <c r="F5" s="2" t="s">
        <v>94</v>
      </c>
      <c r="G5" s="2" t="s">
        <v>79</v>
      </c>
      <c r="H5" s="2" t="s">
        <v>41</v>
      </c>
      <c r="I5" s="3">
        <v>53</v>
      </c>
    </row>
    <row r="6" spans="1:9" s="1" customFormat="1" x14ac:dyDescent="0.25">
      <c r="A6" s="3" t="s">
        <v>26</v>
      </c>
      <c r="B6" s="2" t="s">
        <v>95</v>
      </c>
      <c r="C6" s="2" t="s">
        <v>96</v>
      </c>
      <c r="D6" s="3" t="s">
        <v>21</v>
      </c>
      <c r="E6" s="2" t="s">
        <v>97</v>
      </c>
      <c r="F6" s="2" t="s">
        <v>98</v>
      </c>
      <c r="G6" s="2" t="s">
        <v>99</v>
      </c>
      <c r="H6" s="2" t="s">
        <v>45</v>
      </c>
      <c r="I6" s="3">
        <v>44</v>
      </c>
    </row>
    <row r="7" spans="1:9" s="1" customFormat="1" x14ac:dyDescent="0.25">
      <c r="A7" s="3" t="s">
        <v>10</v>
      </c>
      <c r="B7" s="2" t="s">
        <v>101</v>
      </c>
      <c r="C7" s="2" t="s">
        <v>102</v>
      </c>
      <c r="D7" s="3" t="s">
        <v>21</v>
      </c>
      <c r="E7" s="2" t="s">
        <v>49</v>
      </c>
      <c r="F7" s="2" t="s">
        <v>50</v>
      </c>
      <c r="G7" s="2" t="s">
        <v>51</v>
      </c>
      <c r="H7" s="2" t="s">
        <v>52</v>
      </c>
      <c r="I7" s="3">
        <v>55</v>
      </c>
    </row>
    <row r="8" spans="1:9" s="1" customFormat="1" x14ac:dyDescent="0.25">
      <c r="A8" s="3" t="s">
        <v>17</v>
      </c>
      <c r="B8" s="2" t="s">
        <v>47</v>
      </c>
      <c r="C8" s="2" t="s">
        <v>103</v>
      </c>
      <c r="D8" s="3" t="s">
        <v>21</v>
      </c>
      <c r="E8" s="2" t="s">
        <v>49</v>
      </c>
      <c r="F8" s="2" t="s">
        <v>50</v>
      </c>
      <c r="G8" s="2" t="s">
        <v>104</v>
      </c>
      <c r="H8" s="2" t="s">
        <v>52</v>
      </c>
      <c r="I8" s="3">
        <v>44</v>
      </c>
    </row>
    <row r="9" spans="1:9" s="1" customFormat="1" x14ac:dyDescent="0.25">
      <c r="A9" s="3" t="s">
        <v>21</v>
      </c>
      <c r="B9" s="2" t="s">
        <v>222</v>
      </c>
      <c r="C9" s="2" t="s">
        <v>223</v>
      </c>
      <c r="D9" s="3" t="s">
        <v>21</v>
      </c>
      <c r="E9" s="2" t="s">
        <v>191</v>
      </c>
      <c r="F9" s="2" t="s">
        <v>224</v>
      </c>
      <c r="G9" s="2" t="s">
        <v>168</v>
      </c>
      <c r="H9" s="2" t="s">
        <v>169</v>
      </c>
      <c r="I9" s="3">
        <v>47</v>
      </c>
    </row>
    <row r="10" spans="1:9" s="1" customFormat="1" x14ac:dyDescent="0.25">
      <c r="A10" s="3" t="s">
        <v>109</v>
      </c>
      <c r="B10" s="2" t="s">
        <v>225</v>
      </c>
      <c r="C10" s="2" t="s">
        <v>226</v>
      </c>
      <c r="D10" s="3" t="s">
        <v>21</v>
      </c>
      <c r="E10" s="2" t="s">
        <v>180</v>
      </c>
      <c r="F10" s="2" t="s">
        <v>227</v>
      </c>
      <c r="G10" s="2" t="s">
        <v>168</v>
      </c>
      <c r="H10" s="2" t="s">
        <v>169</v>
      </c>
      <c r="I10" s="3">
        <v>53</v>
      </c>
    </row>
    <row r="11" spans="1:9" s="1" customFormat="1" x14ac:dyDescent="0.25">
      <c r="A11" s="3" t="s">
        <v>110</v>
      </c>
      <c r="B11" s="2" t="s">
        <v>228</v>
      </c>
      <c r="C11" s="2" t="s">
        <v>229</v>
      </c>
      <c r="D11" s="3" t="s">
        <v>21</v>
      </c>
      <c r="E11" s="2" t="s">
        <v>184</v>
      </c>
      <c r="F11" s="2" t="s">
        <v>186</v>
      </c>
      <c r="G11" s="2" t="s">
        <v>168</v>
      </c>
      <c r="H11" s="2" t="s">
        <v>169</v>
      </c>
      <c r="I11" s="3">
        <v>42</v>
      </c>
    </row>
    <row r="12" spans="1:9" s="1" customFormat="1" x14ac:dyDescent="0.25">
      <c r="A12" s="3" t="s">
        <v>111</v>
      </c>
      <c r="B12" s="2" t="s">
        <v>230</v>
      </c>
      <c r="C12" s="2" t="s">
        <v>181</v>
      </c>
      <c r="D12" s="3" t="s">
        <v>21</v>
      </c>
      <c r="E12" s="2" t="s">
        <v>191</v>
      </c>
      <c r="F12" s="2" t="s">
        <v>231</v>
      </c>
      <c r="G12" s="2" t="s">
        <v>168</v>
      </c>
      <c r="H12" s="2" t="s">
        <v>169</v>
      </c>
      <c r="I12" s="3">
        <v>46</v>
      </c>
    </row>
    <row r="13" spans="1:9" s="1" customFormat="1" x14ac:dyDescent="0.25">
      <c r="A13" s="3" t="s">
        <v>112</v>
      </c>
      <c r="B13" s="2" t="s">
        <v>232</v>
      </c>
      <c r="C13" s="2" t="s">
        <v>233</v>
      </c>
      <c r="D13" s="3" t="s">
        <v>21</v>
      </c>
      <c r="E13" s="2" t="s">
        <v>191</v>
      </c>
      <c r="F13" s="2" t="s">
        <v>234</v>
      </c>
      <c r="G13" s="2" t="s">
        <v>168</v>
      </c>
      <c r="H13" s="2" t="s">
        <v>169</v>
      </c>
      <c r="I13" s="3">
        <v>46</v>
      </c>
    </row>
    <row r="14" spans="1:9" s="1" customFormat="1" x14ac:dyDescent="0.25">
      <c r="A14" s="3" t="s">
        <v>113</v>
      </c>
      <c r="B14" s="2" t="s">
        <v>205</v>
      </c>
      <c r="C14" s="2" t="s">
        <v>235</v>
      </c>
      <c r="D14" s="3" t="s">
        <v>21</v>
      </c>
      <c r="E14" s="2" t="s">
        <v>218</v>
      </c>
      <c r="F14" s="2" t="s">
        <v>236</v>
      </c>
      <c r="G14" s="2" t="s">
        <v>168</v>
      </c>
      <c r="H14" s="2" t="s">
        <v>169</v>
      </c>
      <c r="I14" s="3">
        <v>50</v>
      </c>
    </row>
    <row r="15" spans="1:9" s="1" customFormat="1" x14ac:dyDescent="0.25">
      <c r="A15" s="3" t="s">
        <v>114</v>
      </c>
      <c r="B15" s="2" t="s">
        <v>237</v>
      </c>
      <c r="C15" s="2" t="s">
        <v>238</v>
      </c>
      <c r="D15" s="3" t="s">
        <v>21</v>
      </c>
      <c r="E15" s="2" t="s">
        <v>191</v>
      </c>
      <c r="F15" s="2" t="s">
        <v>239</v>
      </c>
      <c r="G15" s="2" t="s">
        <v>168</v>
      </c>
      <c r="H15" s="2" t="s">
        <v>169</v>
      </c>
      <c r="I15" s="3">
        <v>47.5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5. 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dcterms:created xsi:type="dcterms:W3CDTF">2021-04-08T14:14:03Z</dcterms:created>
  <dcterms:modified xsi:type="dcterms:W3CDTF">2021-04-17T10:50:31Z</dcterms:modified>
</cp:coreProperties>
</file>